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dra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E288" i="9"/>
  <c r="F287" i="9"/>
  <c r="H286"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L232" i="9"/>
  <c r="E232" i="9"/>
  <c r="B232" i="9"/>
  <c r="M231" i="9"/>
  <c r="L231" i="9"/>
  <c r="F231" i="9" s="1"/>
  <c r="E231" i="9"/>
  <c r="B231" i="9" s="1"/>
  <c r="M230" i="9"/>
  <c r="L230" i="9"/>
  <c r="F230" i="9"/>
  <c r="B230" i="9" s="1"/>
  <c r="E230" i="9"/>
  <c r="M229" i="9"/>
  <c r="L229" i="9"/>
  <c r="F229" i="9" s="1"/>
  <c r="E229" i="9"/>
  <c r="B229" i="9" s="1"/>
  <c r="M228" i="9"/>
  <c r="F228" i="9" s="1"/>
  <c r="B228" i="9" s="1"/>
  <c r="L228" i="9"/>
  <c r="E228" i="9"/>
  <c r="M227" i="9"/>
  <c r="L227" i="9"/>
  <c r="F227" i="9" s="1"/>
  <c r="E227" i="9"/>
  <c r="M226" i="9"/>
  <c r="L226" i="9"/>
  <c r="F226" i="9"/>
  <c r="B226" i="9" s="1"/>
  <c r="E226" i="9"/>
  <c r="M225" i="9"/>
  <c r="L225" i="9"/>
  <c r="E225" i="9"/>
  <c r="M224" i="9"/>
  <c r="F224" i="9" s="1"/>
  <c r="L224" i="9"/>
  <c r="E224" i="9"/>
  <c r="B224" i="9"/>
  <c r="M223" i="9"/>
  <c r="L223" i="9"/>
  <c r="F223" i="9" s="1"/>
  <c r="E223" i="9"/>
  <c r="B223" i="9" s="1"/>
  <c r="M222" i="9"/>
  <c r="F222" i="9" s="1"/>
  <c r="B222" i="9" s="1"/>
  <c r="L222" i="9"/>
  <c r="E222" i="9"/>
  <c r="M221" i="9"/>
  <c r="L221" i="9"/>
  <c r="E221" i="9"/>
  <c r="M220" i="9"/>
  <c r="F220" i="9" s="1"/>
  <c r="B220" i="9" s="1"/>
  <c r="L220" i="9"/>
  <c r="E220" i="9"/>
  <c r="M219" i="9"/>
  <c r="L219" i="9"/>
  <c r="E219" i="9"/>
  <c r="M218" i="9"/>
  <c r="F218" i="9" s="1"/>
  <c r="B218" i="9" s="1"/>
  <c r="L218" i="9"/>
  <c r="E218" i="9"/>
  <c r="M217" i="9"/>
  <c r="L217" i="9"/>
  <c r="F217" i="9" s="1"/>
  <c r="E217" i="9"/>
  <c r="M216" i="9"/>
  <c r="F216" i="9" s="1"/>
  <c r="B216" i="9" s="1"/>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G142" i="9"/>
  <c r="F142" i="9"/>
  <c r="H141" i="9"/>
  <c r="E141" i="9" s="1"/>
  <c r="B141" i="9" s="1"/>
  <c r="G141" i="9"/>
  <c r="F141" i="9"/>
  <c r="H140" i="9"/>
  <c r="G140" i="9"/>
  <c r="F140" i="9"/>
  <c r="E140" i="9"/>
  <c r="B140" i="9" s="1"/>
  <c r="H139" i="9"/>
  <c r="G139" i="9"/>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c r="H79" i="9"/>
  <c r="G79" i="9"/>
  <c r="F79" i="9"/>
  <c r="E79" i="9"/>
  <c r="B79" i="9" s="1"/>
  <c r="H78" i="9"/>
  <c r="G78" i="9"/>
  <c r="F78" i="9"/>
  <c r="H77" i="9"/>
  <c r="G77" i="9"/>
  <c r="F77" i="9"/>
  <c r="E77" i="9"/>
  <c r="B77" i="9" s="1"/>
  <c r="H76" i="9"/>
  <c r="G76" i="9"/>
  <c r="F76" i="9"/>
  <c r="E76" i="9"/>
  <c r="H75" i="9"/>
  <c r="G75" i="9"/>
  <c r="E75" i="9" s="1"/>
  <c r="B75" i="9" s="1"/>
  <c r="F75" i="9"/>
  <c r="H74" i="9"/>
  <c r="G74" i="9"/>
  <c r="E74" i="9" s="1"/>
  <c r="F74" i="9"/>
  <c r="H73" i="9"/>
  <c r="G73" i="9"/>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B67" i="9" s="1"/>
  <c r="H66" i="9"/>
  <c r="G66" i="9"/>
  <c r="E66" i="9" s="1"/>
  <c r="B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E56" i="9" s="1"/>
  <c r="B56" i="9" s="1"/>
  <c r="G56" i="9"/>
  <c r="F56" i="9"/>
  <c r="H55" i="9"/>
  <c r="G55" i="9"/>
  <c r="F55" i="9"/>
  <c r="E55" i="9"/>
  <c r="H54" i="9"/>
  <c r="G54" i="9"/>
  <c r="E54" i="9" s="1"/>
  <c r="B54" i="9" s="1"/>
  <c r="F54" i="9"/>
  <c r="H53" i="9"/>
  <c r="G53" i="9"/>
  <c r="F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H46" i="9"/>
  <c r="G46" i="9"/>
  <c r="F46" i="9"/>
  <c r="H45" i="9"/>
  <c r="G45" i="9"/>
  <c r="F45" i="9"/>
  <c r="H44" i="9"/>
  <c r="E44" i="9" s="1"/>
  <c r="B44" i="9" s="1"/>
  <c r="G44" i="9"/>
  <c r="F44" i="9"/>
  <c r="H43" i="9"/>
  <c r="E43" i="9" s="1"/>
  <c r="G43" i="9"/>
  <c r="F43" i="9"/>
  <c r="H42" i="9"/>
  <c r="G42" i="9"/>
  <c r="F42" i="9"/>
  <c r="H41" i="9"/>
  <c r="G41" i="9"/>
  <c r="F41" i="9"/>
  <c r="H40" i="9"/>
  <c r="E40" i="9" s="1"/>
  <c r="B40" i="9" s="1"/>
  <c r="G40" i="9"/>
  <c r="F40" i="9"/>
  <c r="H39" i="9"/>
  <c r="G39" i="9"/>
  <c r="F39" i="9"/>
  <c r="E39" i="9"/>
  <c r="H38" i="9"/>
  <c r="G38" i="9"/>
  <c r="E38" i="9" s="1"/>
  <c r="F38" i="9"/>
  <c r="H37" i="9"/>
  <c r="G37" i="9"/>
  <c r="F37" i="9"/>
  <c r="H36" i="9"/>
  <c r="G36" i="9"/>
  <c r="F36" i="9"/>
  <c r="E36" i="9"/>
  <c r="B36" i="9" s="1"/>
  <c r="H35" i="9"/>
  <c r="G35" i="9"/>
  <c r="F35" i="9"/>
  <c r="E35" i="9"/>
  <c r="H34" i="9"/>
  <c r="G34" i="9"/>
  <c r="E34" i="9" s="1"/>
  <c r="B34" i="9" s="1"/>
  <c r="F34" i="9"/>
  <c r="H33" i="9"/>
  <c r="G33" i="9"/>
  <c r="F33" i="9"/>
  <c r="H32" i="9"/>
  <c r="G32" i="9"/>
  <c r="F32" i="9"/>
  <c r="H31" i="9"/>
  <c r="G31" i="9"/>
  <c r="F31" i="9"/>
  <c r="H30" i="9"/>
  <c r="G30" i="9"/>
  <c r="E30" i="9" s="1"/>
  <c r="F30" i="9"/>
  <c r="H29" i="9"/>
  <c r="G29" i="9"/>
  <c r="F29" i="9"/>
  <c r="H28" i="9"/>
  <c r="G28" i="9"/>
  <c r="F28" i="9"/>
  <c r="E28" i="9"/>
  <c r="B28" i="9" s="1"/>
  <c r="H27" i="9"/>
  <c r="G27" i="9"/>
  <c r="F27" i="9"/>
  <c r="E27" i="9"/>
  <c r="H26" i="9"/>
  <c r="G26" i="9"/>
  <c r="F26" i="9"/>
  <c r="H25" i="9"/>
  <c r="G25" i="9"/>
  <c r="F25" i="9"/>
  <c r="H24" i="9"/>
  <c r="G24" i="9"/>
  <c r="F24" i="9"/>
  <c r="E24" i="9"/>
  <c r="B24" i="9" s="1"/>
  <c r="H23" i="9"/>
  <c r="G23" i="9"/>
  <c r="F23" i="9"/>
  <c r="E23" i="9"/>
  <c r="H22" i="9"/>
  <c r="G22" i="9"/>
  <c r="E22" i="9" s="1"/>
  <c r="F22" i="9"/>
  <c r="H21" i="9"/>
  <c r="G21" i="9"/>
  <c r="F21" i="9"/>
  <c r="F20" i="9"/>
  <c r="F4" i="9"/>
  <c r="O3" i="9"/>
  <c r="I3" i="9"/>
  <c r="M212" i="9" s="1"/>
  <c r="H3" i="9"/>
  <c r="G3" i="9"/>
  <c r="D101" i="8"/>
  <c r="D95" i="8"/>
  <c r="D90" i="8"/>
  <c r="D85" i="8"/>
  <c r="C1560" i="1" s="1"/>
  <c r="D80" i="8"/>
  <c r="D75" i="8"/>
  <c r="D70" i="8"/>
  <c r="D65" i="8"/>
  <c r="D60" i="8"/>
  <c r="D55" i="8"/>
  <c r="C1530" i="1" s="1"/>
  <c r="D50" i="8"/>
  <c r="D44" i="8"/>
  <c r="D36" i="8"/>
  <c r="D26" i="8"/>
  <c r="C1501" i="1" s="1"/>
  <c r="G1501" i="1" s="1"/>
  <c r="D18" i="8"/>
  <c r="D8" i="8"/>
  <c r="D6" i="8" s="1"/>
  <c r="E44" i="7"/>
  <c r="D44" i="7"/>
  <c r="E39" i="7"/>
  <c r="D39" i="7"/>
  <c r="E38" i="7"/>
  <c r="I31" i="3" s="1"/>
  <c r="E30" i="7"/>
  <c r="D30" i="7"/>
  <c r="E23" i="7"/>
  <c r="D23" i="7"/>
  <c r="D22" i="7"/>
  <c r="E14" i="7"/>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E245" i="5" s="1"/>
  <c r="D246" i="5"/>
  <c r="F246" i="5" s="1"/>
  <c r="D245" i="5"/>
  <c r="F244" i="5"/>
  <c r="F243" i="5"/>
  <c r="E242" i="5"/>
  <c r="D242" i="5"/>
  <c r="F241" i="5"/>
  <c r="F240" i="5"/>
  <c r="F239" i="5"/>
  <c r="E239" i="5"/>
  <c r="E238" i="5" s="1"/>
  <c r="E237"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87" i="5"/>
  <c r="D87" i="5"/>
  <c r="F87" i="5" s="1"/>
  <c r="F86" i="5"/>
  <c r="F85" i="5"/>
  <c r="F84" i="5"/>
  <c r="F83" i="5"/>
  <c r="F82" i="5"/>
  <c r="F81" i="5"/>
  <c r="F80" i="5"/>
  <c r="F79" i="5"/>
  <c r="E79" i="5"/>
  <c r="D79" i="5"/>
  <c r="D78" i="5" s="1"/>
  <c r="C1056" i="1" s="1"/>
  <c r="F78" i="5"/>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F602" i="4"/>
  <c r="F601" i="4"/>
  <c r="F600" i="4"/>
  <c r="E599" i="4"/>
  <c r="D593" i="1" s="1"/>
  <c r="D599" i="4"/>
  <c r="F598" i="4"/>
  <c r="F597" i="4"/>
  <c r="F596" i="4"/>
  <c r="F595" i="4"/>
  <c r="E594" i="4"/>
  <c r="D594" i="4"/>
  <c r="F592" i="4"/>
  <c r="F591" i="4"/>
  <c r="E590" i="4"/>
  <c r="D590" i="4"/>
  <c r="F589" i="4"/>
  <c r="F588" i="4"/>
  <c r="E587" i="4"/>
  <c r="D587" i="4"/>
  <c r="F586" i="4"/>
  <c r="E585" i="4"/>
  <c r="E580" i="4" s="1"/>
  <c r="D585" i="4"/>
  <c r="F585" i="4" s="1"/>
  <c r="F584" i="4"/>
  <c r="F583" i="4"/>
  <c r="F582" i="4"/>
  <c r="F581" i="4"/>
  <c r="E581" i="4"/>
  <c r="D581" i="4"/>
  <c r="F579" i="4"/>
  <c r="F578" i="4"/>
  <c r="F577" i="4"/>
  <c r="E577" i="4"/>
  <c r="D577" i="4"/>
  <c r="F576" i="4"/>
  <c r="F575"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8" i="4" s="1"/>
  <c r="F537" i="4"/>
  <c r="F536" i="4"/>
  <c r="E535" i="4"/>
  <c r="D529" i="1" s="1"/>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E644" i="4" s="1"/>
  <c r="D417" i="4"/>
  <c r="E416" i="4"/>
  <c r="D416" i="4"/>
  <c r="F411" i="4"/>
  <c r="F410" i="4"/>
  <c r="F409" i="4"/>
  <c r="F406" i="4"/>
  <c r="F405" i="4"/>
  <c r="F404" i="4"/>
  <c r="F403" i="4"/>
  <c r="E402" i="4"/>
  <c r="D397" i="1" s="1"/>
  <c r="D402" i="4"/>
  <c r="F401" i="4"/>
  <c r="E400" i="4"/>
  <c r="D400" i="4"/>
  <c r="F399" i="4"/>
  <c r="F398" i="4"/>
  <c r="E397" i="4"/>
  <c r="E396" i="4" s="1"/>
  <c r="D397" i="4"/>
  <c r="D396" i="4" s="1"/>
  <c r="F395" i="4"/>
  <c r="F394" i="4"/>
  <c r="F393" i="4"/>
  <c r="F392" i="4"/>
  <c r="F391" i="4"/>
  <c r="E391" i="4"/>
  <c r="D391" i="4"/>
  <c r="F390" i="4"/>
  <c r="F389" i="4"/>
  <c r="E388" i="4"/>
  <c r="D388" i="4"/>
  <c r="F387" i="4"/>
  <c r="F386" i="4"/>
  <c r="F385" i="4"/>
  <c r="F384" i="4"/>
  <c r="F383" i="4"/>
  <c r="E383" i="4"/>
  <c r="D383" i="4"/>
  <c r="F382" i="4"/>
  <c r="F381" i="4"/>
  <c r="F380" i="4"/>
  <c r="F379" i="4"/>
  <c r="F378" i="4"/>
  <c r="E378" i="4"/>
  <c r="D373" i="1" s="1"/>
  <c r="G373" i="1"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7" i="4"/>
  <c r="F346" i="4"/>
  <c r="E345" i="4"/>
  <c r="E344" i="4" s="1"/>
  <c r="D345" i="4"/>
  <c r="D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07" i="1" s="1"/>
  <c r="D312" i="4"/>
  <c r="F310" i="4"/>
  <c r="F309" i="4"/>
  <c r="F308" i="4"/>
  <c r="F307" i="4"/>
  <c r="F306" i="4"/>
  <c r="F305" i="4"/>
  <c r="E304" i="4"/>
  <c r="D304" i="4"/>
  <c r="F303" i="4"/>
  <c r="F302" i="4"/>
  <c r="F301" i="4"/>
  <c r="F300" i="4"/>
  <c r="E300" i="4"/>
  <c r="D300" i="4"/>
  <c r="E299" i="4"/>
  <c r="D294" i="1" s="1"/>
  <c r="D299" i="4"/>
  <c r="F296" i="4"/>
  <c r="F295" i="4"/>
  <c r="F294" i="4"/>
  <c r="F293" i="4"/>
  <c r="F292" i="4"/>
  <c r="E288" i="4"/>
  <c r="D288"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8" i="4"/>
  <c r="F267" i="4"/>
  <c r="F266" i="4"/>
  <c r="F265" i="4"/>
  <c r="E264" i="4"/>
  <c r="F264" i="4" s="1"/>
  <c r="D264" i="4"/>
  <c r="E263" i="4"/>
  <c r="D259" i="1"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C211" i="1" s="1"/>
  <c r="F215" i="4"/>
  <c r="E215" i="4"/>
  <c r="F214" i="4"/>
  <c r="F213" i="4"/>
  <c r="F212" i="4"/>
  <c r="F211" i="4"/>
  <c r="E210" i="4"/>
  <c r="D206" i="1" s="1"/>
  <c r="D210" i="4"/>
  <c r="D196" i="4" s="1"/>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29" i="1" s="1"/>
  <c r="D134" i="4"/>
  <c r="D133" i="4" s="1"/>
  <c r="F132" i="4"/>
  <c r="F131" i="4"/>
  <c r="F130" i="4"/>
  <c r="F129" i="4"/>
  <c r="E128" i="4"/>
  <c r="D124" i="1" s="1"/>
  <c r="D128" i="4"/>
  <c r="F127" i="4"/>
  <c r="F126" i="4"/>
  <c r="F125" i="4"/>
  <c r="E125" i="4"/>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7" i="4"/>
  <c r="F96" i="4"/>
  <c r="F95" i="4"/>
  <c r="F94" i="4"/>
  <c r="F93" i="4"/>
  <c r="F92" i="4"/>
  <c r="F91" i="4"/>
  <c r="E91" i="4"/>
  <c r="D87" i="1" s="1"/>
  <c r="G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H32" i="3"/>
  <c r="G32" i="3"/>
  <c r="B32" i="3"/>
  <c r="G31" i="3"/>
  <c r="B31" i="3"/>
  <c r="H30" i="3"/>
  <c r="G30" i="3"/>
  <c r="B30" i="3"/>
  <c r="H29"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c r="L3" i="9" s="1"/>
  <c r="C1580" i="1"/>
  <c r="H1580" i="1" s="1"/>
  <c r="C1579" i="1"/>
  <c r="H1578" i="1"/>
  <c r="C1578" i="1"/>
  <c r="G1578" i="1" s="1"/>
  <c r="C1577" i="1"/>
  <c r="H1577" i="1" s="1"/>
  <c r="C1576" i="1"/>
  <c r="G1575" i="1"/>
  <c r="C1575" i="1"/>
  <c r="H1575" i="1" s="1"/>
  <c r="C1574" i="1"/>
  <c r="H1573" i="1"/>
  <c r="G1573" i="1"/>
  <c r="C1573" i="1"/>
  <c r="H1572" i="1"/>
  <c r="G1572" i="1"/>
  <c r="C1572" i="1"/>
  <c r="C1571" i="1"/>
  <c r="H1570" i="1"/>
  <c r="C1570" i="1"/>
  <c r="G1570" i="1" s="1"/>
  <c r="H1569" i="1"/>
  <c r="G1569" i="1"/>
  <c r="C1569" i="1"/>
  <c r="C1568" i="1"/>
  <c r="G1567" i="1"/>
  <c r="C1567" i="1"/>
  <c r="H1567" i="1" s="1"/>
  <c r="C1566" i="1"/>
  <c r="G1565" i="1"/>
  <c r="C1565" i="1"/>
  <c r="H1565" i="1" s="1"/>
  <c r="H1564" i="1"/>
  <c r="G1564" i="1"/>
  <c r="C1564" i="1"/>
  <c r="C1563" i="1"/>
  <c r="H1562" i="1"/>
  <c r="C1562" i="1"/>
  <c r="G1562" i="1" s="1"/>
  <c r="H1561" i="1"/>
  <c r="C1561" i="1"/>
  <c r="G1561" i="1" s="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29" i="1"/>
  <c r="G1529" i="1"/>
  <c r="C1529" i="1"/>
  <c r="C1528" i="1"/>
  <c r="G1527" i="1"/>
  <c r="C1527" i="1"/>
  <c r="H1527" i="1" s="1"/>
  <c r="C1526" i="1"/>
  <c r="G1525" i="1"/>
  <c r="C1525" i="1"/>
  <c r="H1525" i="1" s="1"/>
  <c r="C1523" i="1"/>
  <c r="H1522" i="1"/>
  <c r="C1522" i="1"/>
  <c r="G1522" i="1" s="1"/>
  <c r="H1521" i="1"/>
  <c r="G1521" i="1"/>
  <c r="C1521" i="1"/>
  <c r="C1520" i="1"/>
  <c r="G1519" i="1"/>
  <c r="C1519" i="1"/>
  <c r="H1519" i="1" s="1"/>
  <c r="C1516" i="1"/>
  <c r="H1516" i="1" s="1"/>
  <c r="C1515" i="1"/>
  <c r="H1515" i="1" s="1"/>
  <c r="H1514" i="1"/>
  <c r="C1514" i="1"/>
  <c r="G1514" i="1" s="1"/>
  <c r="H1513" i="1"/>
  <c r="G1513" i="1"/>
  <c r="C1513" i="1"/>
  <c r="H1512" i="1"/>
  <c r="C1512" i="1"/>
  <c r="G1512" i="1" s="1"/>
  <c r="G1511" i="1"/>
  <c r="C1511" i="1"/>
  <c r="H1511" i="1" s="1"/>
  <c r="C1510" i="1"/>
  <c r="G1510" i="1" s="1"/>
  <c r="G1509" i="1"/>
  <c r="C1509" i="1"/>
  <c r="H1509" i="1" s="1"/>
  <c r="C1508" i="1"/>
  <c r="H1508" i="1" s="1"/>
  <c r="C1507" i="1"/>
  <c r="H1507" i="1" s="1"/>
  <c r="H1506" i="1"/>
  <c r="C1506" i="1"/>
  <c r="G1506" i="1" s="1"/>
  <c r="H1505" i="1"/>
  <c r="G1505" i="1"/>
  <c r="C1505" i="1"/>
  <c r="C1504" i="1"/>
  <c r="G1504" i="1" s="1"/>
  <c r="C1503" i="1"/>
  <c r="H1503" i="1" s="1"/>
  <c r="C1502" i="1"/>
  <c r="G1502" i="1" s="1"/>
  <c r="H1501" i="1"/>
  <c r="C1500" i="1"/>
  <c r="C1498" i="1"/>
  <c r="H1497" i="1"/>
  <c r="G1497" i="1"/>
  <c r="C1497" i="1"/>
  <c r="H1496" i="1"/>
  <c r="G1496" i="1"/>
  <c r="C1496" i="1"/>
  <c r="C1495" i="1"/>
  <c r="H1494" i="1"/>
  <c r="C1494" i="1"/>
  <c r="G1494" i="1" s="1"/>
  <c r="H1493" i="1"/>
  <c r="G1493" i="1"/>
  <c r="C1493" i="1"/>
  <c r="C1492" i="1"/>
  <c r="C1491" i="1"/>
  <c r="H1491" i="1" s="1"/>
  <c r="C1490" i="1"/>
  <c r="C1489" i="1"/>
  <c r="H1489" i="1" s="1"/>
  <c r="H1488" i="1"/>
  <c r="G1488" i="1"/>
  <c r="C1488" i="1"/>
  <c r="C1487" i="1"/>
  <c r="H1486" i="1"/>
  <c r="C1486" i="1"/>
  <c r="G1486" i="1" s="1"/>
  <c r="H1485" i="1"/>
  <c r="C1485" i="1"/>
  <c r="G1485" i="1" s="1"/>
  <c r="C1484" i="1"/>
  <c r="C1482" i="1"/>
  <c r="C1480" i="1"/>
  <c r="H1480" i="1" s="1"/>
  <c r="H1479" i="1"/>
  <c r="G1479" i="1"/>
  <c r="I1479" i="1" s="1"/>
  <c r="D1479" i="1"/>
  <c r="C1479" i="1"/>
  <c r="J1479" i="1" s="1"/>
  <c r="G1478" i="1"/>
  <c r="I1478" i="1" s="1"/>
  <c r="D1478" i="1"/>
  <c r="C1478" i="1"/>
  <c r="H1478" i="1" s="1"/>
  <c r="H1477" i="1"/>
  <c r="D1477" i="1"/>
  <c r="C1477" i="1"/>
  <c r="D1476" i="1"/>
  <c r="C1476" i="1"/>
  <c r="C1475" i="1"/>
  <c r="D1474" i="1"/>
  <c r="C1474" i="1"/>
  <c r="D1473" i="1"/>
  <c r="G1473" i="1" s="1"/>
  <c r="C1473" i="1"/>
  <c r="H1472" i="1"/>
  <c r="G1472" i="1"/>
  <c r="D1472" i="1"/>
  <c r="C1472" i="1"/>
  <c r="J1472" i="1" s="1"/>
  <c r="D1471" i="1"/>
  <c r="C1471" i="1"/>
  <c r="D1470" i="1"/>
  <c r="D1469" i="1"/>
  <c r="H1468" i="1"/>
  <c r="G1468" i="1"/>
  <c r="D1468" i="1"/>
  <c r="C1468" i="1"/>
  <c r="J1468" i="1" s="1"/>
  <c r="J1467" i="1"/>
  <c r="D1467" i="1"/>
  <c r="C1467" i="1"/>
  <c r="D1466" i="1"/>
  <c r="C1466" i="1"/>
  <c r="D1465" i="1"/>
  <c r="G1465" i="1" s="1"/>
  <c r="C1465" i="1"/>
  <c r="H1464" i="1"/>
  <c r="G1464" i="1"/>
  <c r="I1464" i="1" s="1"/>
  <c r="D1464" i="1"/>
  <c r="C1464" i="1"/>
  <c r="J1464" i="1" s="1"/>
  <c r="J1463" i="1"/>
  <c r="D1463" i="1"/>
  <c r="C1463" i="1"/>
  <c r="D1462" i="1"/>
  <c r="C1462" i="1"/>
  <c r="D1461" i="1"/>
  <c r="C1461" i="1"/>
  <c r="D1460" i="1"/>
  <c r="G1460" i="1" s="1"/>
  <c r="C1460" i="1"/>
  <c r="H1459" i="1"/>
  <c r="G1459" i="1"/>
  <c r="I1459" i="1" s="1"/>
  <c r="D1459" i="1"/>
  <c r="C1459" i="1"/>
  <c r="J1459" i="1" s="1"/>
  <c r="J1458" i="1"/>
  <c r="D1458" i="1"/>
  <c r="C1458" i="1"/>
  <c r="D1457" i="1"/>
  <c r="C1457" i="1"/>
  <c r="D1456" i="1"/>
  <c r="G1456" i="1" s="1"/>
  <c r="C1456" i="1"/>
  <c r="H1455" i="1"/>
  <c r="G1455" i="1"/>
  <c r="D1455" i="1"/>
  <c r="C1455" i="1"/>
  <c r="J1455" i="1" s="1"/>
  <c r="C1454" i="1"/>
  <c r="C1453" i="1"/>
  <c r="D1452" i="1"/>
  <c r="G1452" i="1" s="1"/>
  <c r="C1452" i="1"/>
  <c r="H1451" i="1"/>
  <c r="G1451" i="1"/>
  <c r="D1451" i="1"/>
  <c r="C1451" i="1"/>
  <c r="J1451" i="1" s="1"/>
  <c r="D1450" i="1"/>
  <c r="C1450" i="1"/>
  <c r="J1450" i="1" s="1"/>
  <c r="D1449" i="1"/>
  <c r="C1449" i="1"/>
  <c r="G1448" i="1"/>
  <c r="D1448" i="1"/>
  <c r="C1448" i="1"/>
  <c r="H1447" i="1"/>
  <c r="G1447" i="1"/>
  <c r="I1447" i="1" s="1"/>
  <c r="D1447" i="1"/>
  <c r="C1447" i="1"/>
  <c r="J1447" i="1" s="1"/>
  <c r="J1446" i="1"/>
  <c r="D1446" i="1"/>
  <c r="C1446" i="1"/>
  <c r="H1445" i="1"/>
  <c r="D1445" i="1"/>
  <c r="G1445" i="1" s="1"/>
  <c r="C1445" i="1"/>
  <c r="J1445" i="1" s="1"/>
  <c r="D1444" i="1"/>
  <c r="C1444" i="1"/>
  <c r="G1443" i="1"/>
  <c r="D1443" i="1"/>
  <c r="C1443" i="1"/>
  <c r="H1442" i="1"/>
  <c r="I1442" i="1" s="1"/>
  <c r="D1442" i="1"/>
  <c r="C1442" i="1"/>
  <c r="G1442" i="1" s="1"/>
  <c r="J1441" i="1"/>
  <c r="H1441" i="1"/>
  <c r="D1441" i="1"/>
  <c r="G1441" i="1" s="1"/>
  <c r="C1441" i="1"/>
  <c r="D1440" i="1"/>
  <c r="J1440" i="1" s="1"/>
  <c r="C1440" i="1"/>
  <c r="D1439" i="1"/>
  <c r="C1439" i="1"/>
  <c r="D1438" i="1"/>
  <c r="H1438" i="1" s="1"/>
  <c r="C1438" i="1"/>
  <c r="G1437" i="1"/>
  <c r="D1437" i="1"/>
  <c r="H1437" i="1" s="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D1424"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D1408" i="1"/>
  <c r="G1407" i="1"/>
  <c r="D1407" i="1"/>
  <c r="H1407" i="1" s="1"/>
  <c r="C1407" i="1"/>
  <c r="D1406" i="1"/>
  <c r="C1406" i="1"/>
  <c r="D1405" i="1"/>
  <c r="H1405" i="1" s="1"/>
  <c r="C1405" i="1"/>
  <c r="G1404" i="1"/>
  <c r="D1404" i="1"/>
  <c r="H1404" i="1" s="1"/>
  <c r="C1404" i="1"/>
  <c r="D1403" i="1"/>
  <c r="H1403" i="1" s="1"/>
  <c r="C1403" i="1"/>
  <c r="D1402" i="1"/>
  <c r="C1402" i="1"/>
  <c r="D1401" i="1"/>
  <c r="H1401" i="1" s="1"/>
  <c r="C1401" i="1"/>
  <c r="G1400" i="1"/>
  <c r="D1400" i="1"/>
  <c r="H1400" i="1" s="1"/>
  <c r="C1400" i="1"/>
  <c r="G1399" i="1"/>
  <c r="D1399" i="1"/>
  <c r="H1399" i="1" s="1"/>
  <c r="C1399" i="1"/>
  <c r="D1398" i="1"/>
  <c r="C1398" i="1"/>
  <c r="D1397" i="1"/>
  <c r="H1397" i="1" s="1"/>
  <c r="C1397" i="1"/>
  <c r="G1396" i="1"/>
  <c r="D1396" i="1"/>
  <c r="H1396" i="1" s="1"/>
  <c r="C1396" i="1"/>
  <c r="D1395" i="1"/>
  <c r="H1395" i="1" s="1"/>
  <c r="C1395" i="1"/>
  <c r="D1394" i="1"/>
  <c r="C1394" i="1"/>
  <c r="D1393" i="1"/>
  <c r="H1392" i="1"/>
  <c r="D1392" i="1"/>
  <c r="G1392" i="1" s="1"/>
  <c r="C1392" i="1"/>
  <c r="D1391" i="1"/>
  <c r="C1391" i="1"/>
  <c r="D1390" i="1"/>
  <c r="G1390" i="1" s="1"/>
  <c r="C1390" i="1"/>
  <c r="H1389" i="1"/>
  <c r="D1389" i="1"/>
  <c r="G1389" i="1" s="1"/>
  <c r="C1389" i="1"/>
  <c r="D1388" i="1"/>
  <c r="G1388" i="1" s="1"/>
  <c r="C1388" i="1"/>
  <c r="D1387" i="1"/>
  <c r="C1387"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D1343" i="1"/>
  <c r="H1343" i="1" s="1"/>
  <c r="C1343" i="1"/>
  <c r="G1342" i="1"/>
  <c r="D1342" i="1"/>
  <c r="H1342" i="1" s="1"/>
  <c r="C1342" i="1"/>
  <c r="D1341" i="1"/>
  <c r="H1341" i="1" s="1"/>
  <c r="C1341" i="1"/>
  <c r="D1340" i="1"/>
  <c r="H1340" i="1" s="1"/>
  <c r="C1340" i="1"/>
  <c r="D1339" i="1"/>
  <c r="H1339" i="1" s="1"/>
  <c r="C1339" i="1"/>
  <c r="G1338" i="1"/>
  <c r="D1338" i="1"/>
  <c r="H1338" i="1" s="1"/>
  <c r="C1338" i="1"/>
  <c r="D1337" i="1"/>
  <c r="D1336" i="1"/>
  <c r="H1336" i="1" s="1"/>
  <c r="C1336" i="1"/>
  <c r="G1335" i="1"/>
  <c r="D1335" i="1"/>
  <c r="H1335" i="1" s="1"/>
  <c r="C1335" i="1"/>
  <c r="D1334" i="1"/>
  <c r="H1334" i="1" s="1"/>
  <c r="C1334" i="1"/>
  <c r="D1333" i="1"/>
  <c r="C1333" i="1"/>
  <c r="D1332" i="1"/>
  <c r="H1332" i="1" s="1"/>
  <c r="C1332" i="1"/>
  <c r="G1331" i="1"/>
  <c r="D1331" i="1"/>
  <c r="H1331" i="1" s="1"/>
  <c r="C1331" i="1"/>
  <c r="G1330" i="1"/>
  <c r="D1330" i="1"/>
  <c r="H1330" i="1" s="1"/>
  <c r="C1330" i="1"/>
  <c r="H1328" i="1"/>
  <c r="D1328" i="1"/>
  <c r="G1328" i="1" s="1"/>
  <c r="C1328" i="1"/>
  <c r="D1327" i="1"/>
  <c r="G1327" i="1" s="1"/>
  <c r="C1327" i="1"/>
  <c r="D1326" i="1"/>
  <c r="C1326" i="1"/>
  <c r="D1325" i="1"/>
  <c r="G1325" i="1" s="1"/>
  <c r="C1325" i="1"/>
  <c r="H1324" i="1"/>
  <c r="D1324" i="1"/>
  <c r="G1324" i="1" s="1"/>
  <c r="C1324" i="1"/>
  <c r="D1323" i="1"/>
  <c r="G1323" i="1" s="1"/>
  <c r="C1323" i="1"/>
  <c r="D1322" i="1"/>
  <c r="C1322" i="1"/>
  <c r="D1321" i="1"/>
  <c r="G1321" i="1" s="1"/>
  <c r="C1321" i="1"/>
  <c r="H1320" i="1"/>
  <c r="D1320" i="1"/>
  <c r="G1320" i="1" s="1"/>
  <c r="C1320" i="1"/>
  <c r="D1319" i="1"/>
  <c r="G1319" i="1" s="1"/>
  <c r="C1319" i="1"/>
  <c r="D1318" i="1"/>
  <c r="C1318" i="1"/>
  <c r="D1317" i="1"/>
  <c r="G1317" i="1" s="1"/>
  <c r="C1317" i="1"/>
  <c r="H1316" i="1"/>
  <c r="D1316" i="1"/>
  <c r="G1316" i="1" s="1"/>
  <c r="C1316" i="1"/>
  <c r="D1315" i="1"/>
  <c r="G1315" i="1" s="1"/>
  <c r="C1315" i="1"/>
  <c r="D1314" i="1"/>
  <c r="C1314" i="1"/>
  <c r="D1313" i="1"/>
  <c r="G1313" i="1" s="1"/>
  <c r="C1313" i="1"/>
  <c r="H1312" i="1"/>
  <c r="D1312" i="1"/>
  <c r="G1312" i="1" s="1"/>
  <c r="C1312" i="1"/>
  <c r="D1311" i="1"/>
  <c r="G1311" i="1" s="1"/>
  <c r="C1311" i="1"/>
  <c r="D1310" i="1"/>
  <c r="C1310" i="1"/>
  <c r="D1309" i="1"/>
  <c r="G1309" i="1" s="1"/>
  <c r="C1309" i="1"/>
  <c r="H1308" i="1"/>
  <c r="D1308" i="1"/>
  <c r="G1308" i="1" s="1"/>
  <c r="C1308" i="1"/>
  <c r="D1307" i="1"/>
  <c r="G1307" i="1" s="1"/>
  <c r="C1307" i="1"/>
  <c r="D1306" i="1"/>
  <c r="C1306" i="1"/>
  <c r="D1305" i="1"/>
  <c r="G1305" i="1" s="1"/>
  <c r="C1305" i="1"/>
  <c r="D1304" i="1"/>
  <c r="H1303" i="1"/>
  <c r="G1303" i="1"/>
  <c r="D1303" i="1"/>
  <c r="C1303" i="1"/>
  <c r="H1302" i="1"/>
  <c r="G1302" i="1"/>
  <c r="D1302" i="1"/>
  <c r="C1302" i="1"/>
  <c r="H1301" i="1"/>
  <c r="G1301" i="1"/>
  <c r="D1301" i="1"/>
  <c r="C1301" i="1"/>
  <c r="H1300" i="1"/>
  <c r="G1300" i="1"/>
  <c r="D1300" i="1"/>
  <c r="C1300"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D1235" i="1"/>
  <c r="D1234" i="1"/>
  <c r="H1234" i="1" s="1"/>
  <c r="C1234" i="1"/>
  <c r="D1233" i="1"/>
  <c r="C1233" i="1"/>
  <c r="D1232" i="1"/>
  <c r="H1232" i="1" s="1"/>
  <c r="C1232" i="1"/>
  <c r="G1231" i="1"/>
  <c r="D1231" i="1"/>
  <c r="H1231" i="1" s="1"/>
  <c r="C1231" i="1"/>
  <c r="G1230" i="1"/>
  <c r="D1230" i="1"/>
  <c r="H1230" i="1" s="1"/>
  <c r="C1230" i="1"/>
  <c r="D1229" i="1"/>
  <c r="C1229" i="1"/>
  <c r="D1228" i="1"/>
  <c r="H1228" i="1" s="1"/>
  <c r="C1228" i="1"/>
  <c r="G1227" i="1"/>
  <c r="D1227" i="1"/>
  <c r="H1227" i="1" s="1"/>
  <c r="C1227" i="1"/>
  <c r="D1226" i="1"/>
  <c r="H1226" i="1" s="1"/>
  <c r="C1226" i="1"/>
  <c r="D1225" i="1"/>
  <c r="C1225" i="1"/>
  <c r="D1224" i="1"/>
  <c r="H1224" i="1" s="1"/>
  <c r="C1224" i="1"/>
  <c r="G1223" i="1"/>
  <c r="D1223" i="1"/>
  <c r="H1223" i="1" s="1"/>
  <c r="C1223" i="1"/>
  <c r="D1222" i="1"/>
  <c r="D1221" i="1"/>
  <c r="G1221" i="1" s="1"/>
  <c r="C1221" i="1"/>
  <c r="H1220" i="1"/>
  <c r="D1220" i="1"/>
  <c r="G1220" i="1" s="1"/>
  <c r="C1220" i="1"/>
  <c r="D1219" i="1"/>
  <c r="H1218" i="1"/>
  <c r="G1218" i="1"/>
  <c r="D1218" i="1"/>
  <c r="C1218" i="1"/>
  <c r="H1217" i="1"/>
  <c r="G1217" i="1"/>
  <c r="D1217" i="1"/>
  <c r="C1217" i="1"/>
  <c r="H1216" i="1"/>
  <c r="G1216" i="1"/>
  <c r="D1216" i="1"/>
  <c r="C1216" i="1"/>
  <c r="D1215" i="1"/>
  <c r="D1214" i="1"/>
  <c r="G1213" i="1"/>
  <c r="D1213" i="1"/>
  <c r="H1213" i="1" s="1"/>
  <c r="C1213" i="1"/>
  <c r="D1212" i="1"/>
  <c r="C1212" i="1"/>
  <c r="D1211" i="1"/>
  <c r="D1210" i="1"/>
  <c r="G1210" i="1" s="1"/>
  <c r="C1210" i="1"/>
  <c r="D1209" i="1"/>
  <c r="C1209" i="1"/>
  <c r="D1208" i="1"/>
  <c r="G1208" i="1" s="1"/>
  <c r="C1208" i="1"/>
  <c r="H1207" i="1"/>
  <c r="D1207" i="1"/>
  <c r="G1207" i="1" s="1"/>
  <c r="C1207" i="1"/>
  <c r="H1206" i="1"/>
  <c r="D1206" i="1"/>
  <c r="G1206" i="1" s="1"/>
  <c r="C1206" i="1"/>
  <c r="D1205" i="1"/>
  <c r="C1205" i="1"/>
  <c r="D1204" i="1"/>
  <c r="G1204" i="1" s="1"/>
  <c r="C1204" i="1"/>
  <c r="H1203" i="1"/>
  <c r="D1203" i="1"/>
  <c r="G1203" i="1" s="1"/>
  <c r="C1203" i="1"/>
  <c r="D1202" i="1"/>
  <c r="G1202" i="1" s="1"/>
  <c r="C1202" i="1"/>
  <c r="D1201" i="1"/>
  <c r="C1201" i="1"/>
  <c r="D1200" i="1"/>
  <c r="G1200" i="1" s="1"/>
  <c r="C1200" i="1"/>
  <c r="H1199" i="1"/>
  <c r="D1199" i="1"/>
  <c r="G1199" i="1" s="1"/>
  <c r="C1199" i="1"/>
  <c r="H1198" i="1"/>
  <c r="D1198" i="1"/>
  <c r="G1198" i="1" s="1"/>
  <c r="C1198" i="1"/>
  <c r="D1197" i="1"/>
  <c r="C1197" i="1"/>
  <c r="D1196" i="1"/>
  <c r="G1196" i="1" s="1"/>
  <c r="C1196" i="1"/>
  <c r="H1195" i="1"/>
  <c r="D1195" i="1"/>
  <c r="G1195" i="1" s="1"/>
  <c r="C1195" i="1"/>
  <c r="D1194" i="1"/>
  <c r="G1194" i="1" s="1"/>
  <c r="C1194" i="1"/>
  <c r="D1193" i="1"/>
  <c r="C1193" i="1"/>
  <c r="D1192" i="1"/>
  <c r="G1192" i="1" s="1"/>
  <c r="C1192" i="1"/>
  <c r="H1191" i="1"/>
  <c r="D1191" i="1"/>
  <c r="G1191" i="1" s="1"/>
  <c r="C1191" i="1"/>
  <c r="H1190" i="1"/>
  <c r="D1190" i="1"/>
  <c r="G1190" i="1" s="1"/>
  <c r="C1190" i="1"/>
  <c r="D1189" i="1"/>
  <c r="C1189" i="1"/>
  <c r="D1188" i="1"/>
  <c r="G1188" i="1" s="1"/>
  <c r="C1188" i="1"/>
  <c r="H1187" i="1"/>
  <c r="D1187" i="1"/>
  <c r="G1187" i="1" s="1"/>
  <c r="C1187" i="1"/>
  <c r="D1186" i="1"/>
  <c r="G1186" i="1" s="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G1166" i="1"/>
  <c r="D1166" i="1"/>
  <c r="H1166" i="1" s="1"/>
  <c r="C1166" i="1"/>
  <c r="G1165" i="1"/>
  <c r="D1165" i="1"/>
  <c r="H1165" i="1" s="1"/>
  <c r="C1165" i="1"/>
  <c r="D1164" i="1"/>
  <c r="C1164" i="1"/>
  <c r="D1163" i="1"/>
  <c r="H1163" i="1" s="1"/>
  <c r="C1163" i="1"/>
  <c r="G1162" i="1"/>
  <c r="D1162" i="1"/>
  <c r="H1162" i="1" s="1"/>
  <c r="C1162" i="1"/>
  <c r="D1161" i="1"/>
  <c r="H1161" i="1" s="1"/>
  <c r="C1161" i="1"/>
  <c r="D1160" i="1"/>
  <c r="C1160" i="1"/>
  <c r="D1159" i="1"/>
  <c r="H1159" i="1" s="1"/>
  <c r="C1159" i="1"/>
  <c r="G1158" i="1"/>
  <c r="D1158" i="1"/>
  <c r="H1158" i="1" s="1"/>
  <c r="C1158" i="1"/>
  <c r="D1157" i="1"/>
  <c r="D1156" i="1"/>
  <c r="G1156" i="1" s="1"/>
  <c r="C1156" i="1"/>
  <c r="H1155" i="1"/>
  <c r="D1155" i="1"/>
  <c r="G1155" i="1" s="1"/>
  <c r="C1155" i="1"/>
  <c r="D1154" i="1"/>
  <c r="D1151" i="1"/>
  <c r="C1151" i="1"/>
  <c r="D1150" i="1"/>
  <c r="H1150" i="1" s="1"/>
  <c r="C1150" i="1"/>
  <c r="G1149" i="1"/>
  <c r="D1149" i="1"/>
  <c r="H1149" i="1" s="1"/>
  <c r="C1149" i="1"/>
  <c r="D1148" i="1"/>
  <c r="H1148" i="1" s="1"/>
  <c r="C1148" i="1"/>
  <c r="D1147" i="1"/>
  <c r="C1147" i="1"/>
  <c r="D1146" i="1"/>
  <c r="H1146" i="1" s="1"/>
  <c r="C1146" i="1"/>
  <c r="G1145" i="1"/>
  <c r="D1145" i="1"/>
  <c r="H1145" i="1" s="1"/>
  <c r="C1145" i="1"/>
  <c r="G1144" i="1"/>
  <c r="D1144" i="1"/>
  <c r="H1144" i="1" s="1"/>
  <c r="C1144" i="1"/>
  <c r="D1143" i="1"/>
  <c r="C1143" i="1"/>
  <c r="D1142" i="1"/>
  <c r="H1142" i="1" s="1"/>
  <c r="C1142" i="1"/>
  <c r="G1141" i="1"/>
  <c r="D1141" i="1"/>
  <c r="H1141" i="1" s="1"/>
  <c r="C1141" i="1"/>
  <c r="D1140" i="1"/>
  <c r="H1140" i="1" s="1"/>
  <c r="C1140" i="1"/>
  <c r="D1139" i="1"/>
  <c r="C1139" i="1"/>
  <c r="D1138" i="1"/>
  <c r="H1138" i="1" s="1"/>
  <c r="C1138" i="1"/>
  <c r="G1137" i="1"/>
  <c r="D1137" i="1"/>
  <c r="H1137" i="1" s="1"/>
  <c r="C1137" i="1"/>
  <c r="G1136" i="1"/>
  <c r="D1136" i="1"/>
  <c r="H1136" i="1" s="1"/>
  <c r="C1136" i="1"/>
  <c r="D1135" i="1"/>
  <c r="C1135" i="1"/>
  <c r="D1134" i="1"/>
  <c r="H1134" i="1" s="1"/>
  <c r="C1134" i="1"/>
  <c r="G1133" i="1"/>
  <c r="D1133" i="1"/>
  <c r="H1133" i="1" s="1"/>
  <c r="C1133" i="1"/>
  <c r="D1132" i="1"/>
  <c r="H1132" i="1" s="1"/>
  <c r="C1132" i="1"/>
  <c r="D1131" i="1"/>
  <c r="C1131" i="1"/>
  <c r="D1130" i="1"/>
  <c r="H1130" i="1" s="1"/>
  <c r="C1130" i="1"/>
  <c r="G1129" i="1"/>
  <c r="D1129" i="1"/>
  <c r="H1129" i="1" s="1"/>
  <c r="C1129" i="1"/>
  <c r="G1128" i="1"/>
  <c r="D1128" i="1"/>
  <c r="H1128" i="1" s="1"/>
  <c r="C1128" i="1"/>
  <c r="D1127" i="1"/>
  <c r="C1127" i="1"/>
  <c r="D1126" i="1"/>
  <c r="H1126" i="1" s="1"/>
  <c r="C1126" i="1"/>
  <c r="G1125" i="1"/>
  <c r="D1125" i="1"/>
  <c r="H1125" i="1" s="1"/>
  <c r="C1125" i="1"/>
  <c r="D1124" i="1"/>
  <c r="H1124" i="1" s="1"/>
  <c r="C1124" i="1"/>
  <c r="D1123" i="1"/>
  <c r="C1123" i="1"/>
  <c r="D1122" i="1"/>
  <c r="H1122" i="1" s="1"/>
  <c r="C1122" i="1"/>
  <c r="G1121" i="1"/>
  <c r="D1121" i="1"/>
  <c r="H1121" i="1" s="1"/>
  <c r="C1121" i="1"/>
  <c r="G1120" i="1"/>
  <c r="D1120" i="1"/>
  <c r="H1120" i="1" s="1"/>
  <c r="C1120" i="1"/>
  <c r="D1119" i="1"/>
  <c r="C1119" i="1"/>
  <c r="D1118" i="1"/>
  <c r="H1118" i="1" s="1"/>
  <c r="C1118" i="1"/>
  <c r="G1117" i="1"/>
  <c r="D1117" i="1"/>
  <c r="H1117" i="1" s="1"/>
  <c r="C1117" i="1"/>
  <c r="D1116" i="1"/>
  <c r="H1116" i="1" s="1"/>
  <c r="C1116" i="1"/>
  <c r="D1115" i="1"/>
  <c r="C1115" i="1"/>
  <c r="D1114" i="1"/>
  <c r="H1114" i="1" s="1"/>
  <c r="C1114" i="1"/>
  <c r="G1113" i="1"/>
  <c r="D1113" i="1"/>
  <c r="H1113" i="1" s="1"/>
  <c r="C1113" i="1"/>
  <c r="G1112" i="1"/>
  <c r="D1112" i="1"/>
  <c r="H1112" i="1" s="1"/>
  <c r="C1112" i="1"/>
  <c r="D1111" i="1"/>
  <c r="C1111" i="1"/>
  <c r="D1110" i="1"/>
  <c r="H1110" i="1" s="1"/>
  <c r="C1110" i="1"/>
  <c r="G1109" i="1"/>
  <c r="D1109" i="1"/>
  <c r="H1109" i="1" s="1"/>
  <c r="C1109" i="1"/>
  <c r="D1108" i="1"/>
  <c r="H1108" i="1" s="1"/>
  <c r="C1108" i="1"/>
  <c r="D1107" i="1"/>
  <c r="C1107" i="1"/>
  <c r="D1106" i="1"/>
  <c r="H1106" i="1" s="1"/>
  <c r="C1106" i="1"/>
  <c r="G1105" i="1"/>
  <c r="D1105" i="1"/>
  <c r="H1105" i="1" s="1"/>
  <c r="C1105" i="1"/>
  <c r="D1104" i="1"/>
  <c r="D1103" i="1"/>
  <c r="G1103" i="1" s="1"/>
  <c r="C1103" i="1"/>
  <c r="H1102" i="1"/>
  <c r="D1102" i="1"/>
  <c r="G1102" i="1" s="1"/>
  <c r="C1102" i="1"/>
  <c r="D1101" i="1"/>
  <c r="G1101" i="1" s="1"/>
  <c r="C1101" i="1"/>
  <c r="D1100" i="1"/>
  <c r="C1100" i="1"/>
  <c r="D1099" i="1"/>
  <c r="G1099" i="1" s="1"/>
  <c r="C1099" i="1"/>
  <c r="H1098" i="1"/>
  <c r="D1098" i="1"/>
  <c r="G1098" i="1" s="1"/>
  <c r="C1098" i="1"/>
  <c r="D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D1048" i="1"/>
  <c r="H1048" i="1" s="1"/>
  <c r="C1048" i="1"/>
  <c r="D1047" i="1"/>
  <c r="H1045" i="1"/>
  <c r="G1045" i="1"/>
  <c r="D1045" i="1"/>
  <c r="C1045" i="1"/>
  <c r="H1044" i="1"/>
  <c r="G1044" i="1"/>
  <c r="D1044" i="1"/>
  <c r="C1044" i="1"/>
  <c r="H1043" i="1"/>
  <c r="G1043" i="1"/>
  <c r="D1043" i="1"/>
  <c r="C1043" i="1"/>
  <c r="H1042" i="1"/>
  <c r="G1042" i="1"/>
  <c r="D1042" i="1"/>
  <c r="C1042" i="1"/>
  <c r="D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G989" i="1"/>
  <c r="D989" i="1"/>
  <c r="H989" i="1" s="1"/>
  <c r="C989" i="1"/>
  <c r="D988" i="1"/>
  <c r="H988" i="1" s="1"/>
  <c r="C988"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D946" i="1"/>
  <c r="G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D646" i="1"/>
  <c r="H646" i="1" s="1"/>
  <c r="C646" i="1"/>
  <c r="C645" i="1"/>
  <c r="D644" i="1"/>
  <c r="H644" i="1" s="1"/>
  <c r="C644" i="1"/>
  <c r="H643" i="1"/>
  <c r="G643" i="1"/>
  <c r="D643" i="1"/>
  <c r="C643" i="1"/>
  <c r="D642" i="1"/>
  <c r="H642" i="1" s="1"/>
  <c r="C642" i="1"/>
  <c r="H641" i="1"/>
  <c r="G641" i="1"/>
  <c r="D641" i="1"/>
  <c r="C641" i="1"/>
  <c r="D638" i="1"/>
  <c r="H632" i="1"/>
  <c r="G632" i="1"/>
  <c r="D632" i="1"/>
  <c r="C632" i="1"/>
  <c r="H631" i="1"/>
  <c r="G631" i="1"/>
  <c r="D631" i="1"/>
  <c r="C631" i="1"/>
  <c r="D628" i="1"/>
  <c r="H628" i="1" s="1"/>
  <c r="C628" i="1"/>
  <c r="D627" i="1"/>
  <c r="C627" i="1"/>
  <c r="D626" i="1"/>
  <c r="H626" i="1" s="1"/>
  <c r="C626" i="1"/>
  <c r="G625" i="1"/>
  <c r="D625" i="1"/>
  <c r="H625" i="1" s="1"/>
  <c r="C625" i="1"/>
  <c r="D624" i="1"/>
  <c r="H624" i="1" s="1"/>
  <c r="C624" i="1"/>
  <c r="D623" i="1"/>
  <c r="C623" i="1"/>
  <c r="D622" i="1"/>
  <c r="H622" i="1" s="1"/>
  <c r="C622" i="1"/>
  <c r="G621" i="1"/>
  <c r="D621" i="1"/>
  <c r="H621" i="1" s="1"/>
  <c r="C621" i="1"/>
  <c r="D620" i="1"/>
  <c r="H620" i="1" s="1"/>
  <c r="C620" i="1"/>
  <c r="D619" i="1"/>
  <c r="C619" i="1"/>
  <c r="D618" i="1"/>
  <c r="H618" i="1" s="1"/>
  <c r="C618" i="1"/>
  <c r="G617" i="1"/>
  <c r="D617" i="1"/>
  <c r="H617" i="1" s="1"/>
  <c r="C617" i="1"/>
  <c r="D616" i="1"/>
  <c r="H616" i="1" s="1"/>
  <c r="C616" i="1"/>
  <c r="D615" i="1"/>
  <c r="C615" i="1"/>
  <c r="D614" i="1"/>
  <c r="H614" i="1" s="1"/>
  <c r="C614" i="1"/>
  <c r="G613" i="1"/>
  <c r="D613" i="1"/>
  <c r="H613" i="1" s="1"/>
  <c r="C613" i="1"/>
  <c r="D612" i="1"/>
  <c r="H612" i="1" s="1"/>
  <c r="C612" i="1"/>
  <c r="D611" i="1"/>
  <c r="C611" i="1"/>
  <c r="D610" i="1"/>
  <c r="H610" i="1" s="1"/>
  <c r="C610" i="1"/>
  <c r="G609" i="1"/>
  <c r="D609" i="1"/>
  <c r="H609" i="1" s="1"/>
  <c r="C609" i="1"/>
  <c r="D608" i="1"/>
  <c r="H608" i="1" s="1"/>
  <c r="C608" i="1"/>
  <c r="D607" i="1"/>
  <c r="C607" i="1"/>
  <c r="D606" i="1"/>
  <c r="H606" i="1" s="1"/>
  <c r="C606" i="1"/>
  <c r="G605" i="1"/>
  <c r="D605" i="1"/>
  <c r="H605" i="1" s="1"/>
  <c r="C605" i="1"/>
  <c r="D604" i="1"/>
  <c r="H604" i="1" s="1"/>
  <c r="C604" i="1"/>
  <c r="D603" i="1"/>
  <c r="C603" i="1"/>
  <c r="D602" i="1"/>
  <c r="H602" i="1" s="1"/>
  <c r="C602" i="1"/>
  <c r="G601" i="1"/>
  <c r="D601" i="1"/>
  <c r="H601" i="1" s="1"/>
  <c r="C601" i="1"/>
  <c r="D600" i="1"/>
  <c r="H600" i="1" s="1"/>
  <c r="C600" i="1"/>
  <c r="D599" i="1"/>
  <c r="C599" i="1"/>
  <c r="D598" i="1"/>
  <c r="H598" i="1" s="1"/>
  <c r="C598" i="1"/>
  <c r="G597" i="1"/>
  <c r="D597" i="1"/>
  <c r="H597" i="1" s="1"/>
  <c r="C597" i="1"/>
  <c r="D596" i="1"/>
  <c r="H596" i="1" s="1"/>
  <c r="C596" i="1"/>
  <c r="D595" i="1"/>
  <c r="C595" i="1"/>
  <c r="D594" i="1"/>
  <c r="H594" i="1" s="1"/>
  <c r="C594" i="1"/>
  <c r="D592" i="1"/>
  <c r="C592" i="1"/>
  <c r="D591" i="1"/>
  <c r="G591" i="1" s="1"/>
  <c r="C591" i="1"/>
  <c r="H590" i="1"/>
  <c r="D590" i="1"/>
  <c r="G590" i="1" s="1"/>
  <c r="C590" i="1"/>
  <c r="D589" i="1"/>
  <c r="G589" i="1" s="1"/>
  <c r="C589" i="1"/>
  <c r="D588" i="1"/>
  <c r="C588" i="1"/>
  <c r="H586" i="1"/>
  <c r="G586" i="1"/>
  <c r="D586" i="1"/>
  <c r="C586" i="1"/>
  <c r="H585" i="1"/>
  <c r="G585" i="1"/>
  <c r="D585" i="1"/>
  <c r="C585" i="1"/>
  <c r="D584" i="1"/>
  <c r="D583" i="1"/>
  <c r="H583" i="1" s="1"/>
  <c r="C583" i="1"/>
  <c r="D582" i="1"/>
  <c r="H582" i="1" s="1"/>
  <c r="C582" i="1"/>
  <c r="D581" i="1"/>
  <c r="D580" i="1"/>
  <c r="H580" i="1" s="1"/>
  <c r="C580" i="1"/>
  <c r="G579" i="1"/>
  <c r="D579" i="1"/>
  <c r="H579" i="1" s="1"/>
  <c r="C579" i="1"/>
  <c r="D578" i="1"/>
  <c r="H578" i="1" s="1"/>
  <c r="C578" i="1"/>
  <c r="D577" i="1"/>
  <c r="C577" i="1"/>
  <c r="D576" i="1"/>
  <c r="H576" i="1" s="1"/>
  <c r="C576" i="1"/>
  <c r="G575" i="1"/>
  <c r="D575" i="1"/>
  <c r="H575" i="1" s="1"/>
  <c r="C575" i="1"/>
  <c r="D574" i="1"/>
  <c r="D573" i="1"/>
  <c r="G573" i="1" s="1"/>
  <c r="C573" i="1"/>
  <c r="H572" i="1"/>
  <c r="D572" i="1"/>
  <c r="G572" i="1" s="1"/>
  <c r="C572" i="1"/>
  <c r="H571" i="1"/>
  <c r="D571" i="1"/>
  <c r="G571" i="1" s="1"/>
  <c r="C571" i="1"/>
  <c r="D570" i="1"/>
  <c r="C570" i="1"/>
  <c r="D569" i="1"/>
  <c r="G569" i="1" s="1"/>
  <c r="C569" i="1"/>
  <c r="D568" i="1"/>
  <c r="H567" i="1"/>
  <c r="G567" i="1"/>
  <c r="D567" i="1"/>
  <c r="C567" i="1"/>
  <c r="H566" i="1"/>
  <c r="G566" i="1"/>
  <c r="D566" i="1"/>
  <c r="C566" i="1"/>
  <c r="D565" i="1"/>
  <c r="D564" i="1"/>
  <c r="C564" i="1"/>
  <c r="D563" i="1"/>
  <c r="C563" i="1"/>
  <c r="D562" i="1"/>
  <c r="C562" i="1"/>
  <c r="D561" i="1"/>
  <c r="G560" i="1"/>
  <c r="D560" i="1"/>
  <c r="H560" i="1" s="1"/>
  <c r="C560" i="1"/>
  <c r="D559" i="1"/>
  <c r="H559" i="1" s="1"/>
  <c r="C559" i="1"/>
  <c r="D558" i="1"/>
  <c r="C558" i="1"/>
  <c r="D557" i="1"/>
  <c r="H557" i="1" s="1"/>
  <c r="C557" i="1"/>
  <c r="G556" i="1"/>
  <c r="D556" i="1"/>
  <c r="H556" i="1" s="1"/>
  <c r="C556" i="1"/>
  <c r="D555" i="1"/>
  <c r="H555" i="1" s="1"/>
  <c r="C555" i="1"/>
  <c r="D554" i="1"/>
  <c r="C554" i="1"/>
  <c r="D553" i="1"/>
  <c r="H553" i="1" s="1"/>
  <c r="C553" i="1"/>
  <c r="G552" i="1"/>
  <c r="D552" i="1"/>
  <c r="H552" i="1" s="1"/>
  <c r="C552" i="1"/>
  <c r="D551" i="1"/>
  <c r="H551" i="1" s="1"/>
  <c r="C551" i="1"/>
  <c r="D550" i="1"/>
  <c r="C550" i="1"/>
  <c r="D549" i="1"/>
  <c r="C549" i="1"/>
  <c r="G548" i="1"/>
  <c r="D548" i="1"/>
  <c r="H548" i="1" s="1"/>
  <c r="C548" i="1"/>
  <c r="D547" i="1"/>
  <c r="H547" i="1" s="1"/>
  <c r="C547" i="1"/>
  <c r="D546" i="1"/>
  <c r="H546" i="1" s="1"/>
  <c r="C546" i="1"/>
  <c r="D545" i="1"/>
  <c r="C545" i="1"/>
  <c r="D544" i="1"/>
  <c r="D543" i="1"/>
  <c r="G543" i="1" s="1"/>
  <c r="C543" i="1"/>
  <c r="D542" i="1"/>
  <c r="C542" i="1"/>
  <c r="H541" i="1"/>
  <c r="D541" i="1"/>
  <c r="G541" i="1" s="1"/>
  <c r="C541" i="1"/>
  <c r="D540" i="1"/>
  <c r="G540" i="1" s="1"/>
  <c r="C540" i="1"/>
  <c r="H539" i="1"/>
  <c r="D539" i="1"/>
  <c r="G539" i="1" s="1"/>
  <c r="C539"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C529" i="1"/>
  <c r="H528" i="1"/>
  <c r="G528" i="1"/>
  <c r="D528" i="1"/>
  <c r="C528" i="1"/>
  <c r="H527" i="1"/>
  <c r="G527" i="1"/>
  <c r="D527" i="1"/>
  <c r="C527" i="1"/>
  <c r="H526" i="1"/>
  <c r="G526" i="1"/>
  <c r="D526" i="1"/>
  <c r="C526" i="1"/>
  <c r="H525" i="1"/>
  <c r="G525" i="1"/>
  <c r="D525" i="1"/>
  <c r="C525" i="1"/>
  <c r="D524" i="1"/>
  <c r="D521" i="1"/>
  <c r="C521" i="1"/>
  <c r="H520" i="1"/>
  <c r="D520" i="1"/>
  <c r="G520" i="1" s="1"/>
  <c r="C520" i="1"/>
  <c r="D519" i="1"/>
  <c r="G519" i="1" s="1"/>
  <c r="C519" i="1"/>
  <c r="H518" i="1"/>
  <c r="D518" i="1"/>
  <c r="G518" i="1" s="1"/>
  <c r="C518" i="1"/>
  <c r="D517" i="1"/>
  <c r="C517" i="1"/>
  <c r="D516" i="1"/>
  <c r="H515" i="1"/>
  <c r="G515" i="1"/>
  <c r="D515" i="1"/>
  <c r="C515" i="1"/>
  <c r="H514" i="1"/>
  <c r="G514" i="1"/>
  <c r="D514" i="1"/>
  <c r="C514" i="1"/>
  <c r="D513" i="1"/>
  <c r="D512" i="1"/>
  <c r="H512" i="1" s="1"/>
  <c r="C512" i="1"/>
  <c r="D511" i="1"/>
  <c r="H511" i="1" s="1"/>
  <c r="C511" i="1"/>
  <c r="G510" i="1"/>
  <c r="D510" i="1"/>
  <c r="H510" i="1" s="1"/>
  <c r="C510" i="1"/>
  <c r="D509" i="1"/>
  <c r="G508" i="1"/>
  <c r="D508" i="1"/>
  <c r="H508" i="1" s="1"/>
  <c r="C508" i="1"/>
  <c r="G507" i="1"/>
  <c r="D507" i="1"/>
  <c r="H507" i="1" s="1"/>
  <c r="C507" i="1"/>
  <c r="D506" i="1"/>
  <c r="H506" i="1" s="1"/>
  <c r="C506" i="1"/>
  <c r="D505" i="1"/>
  <c r="C505" i="1"/>
  <c r="G504" i="1"/>
  <c r="D504" i="1"/>
  <c r="H504" i="1" s="1"/>
  <c r="C504" i="1"/>
  <c r="D503" i="1"/>
  <c r="H503" i="1" s="1"/>
  <c r="C503" i="1"/>
  <c r="D502" i="1"/>
  <c r="H502" i="1" s="1"/>
  <c r="C502" i="1"/>
  <c r="D501" i="1"/>
  <c r="C501" i="1"/>
  <c r="G500" i="1"/>
  <c r="D500" i="1"/>
  <c r="H500" i="1" s="1"/>
  <c r="C500" i="1"/>
  <c r="D499" i="1"/>
  <c r="H499" i="1" s="1"/>
  <c r="C499" i="1"/>
  <c r="D498" i="1"/>
  <c r="H498" i="1" s="1"/>
  <c r="C498" i="1"/>
  <c r="D497" i="1"/>
  <c r="C497" i="1"/>
  <c r="G496" i="1"/>
  <c r="D496" i="1"/>
  <c r="H496" i="1" s="1"/>
  <c r="C496" i="1"/>
  <c r="D495" i="1"/>
  <c r="H495" i="1" s="1"/>
  <c r="C495" i="1"/>
  <c r="G494" i="1"/>
  <c r="D494" i="1"/>
  <c r="H494" i="1" s="1"/>
  <c r="C494" i="1"/>
  <c r="D493" i="1"/>
  <c r="C493" i="1"/>
  <c r="G492" i="1"/>
  <c r="D492" i="1"/>
  <c r="H492" i="1" s="1"/>
  <c r="C492" i="1"/>
  <c r="G491" i="1"/>
  <c r="D491" i="1"/>
  <c r="H491" i="1" s="1"/>
  <c r="C491" i="1"/>
  <c r="D490" i="1"/>
  <c r="H490" i="1" s="1"/>
  <c r="C490" i="1"/>
  <c r="D489" i="1"/>
  <c r="C489" i="1"/>
  <c r="G488" i="1"/>
  <c r="D488" i="1"/>
  <c r="H488" i="1" s="1"/>
  <c r="C488" i="1"/>
  <c r="D487" i="1"/>
  <c r="H487" i="1" s="1"/>
  <c r="C487" i="1"/>
  <c r="D486" i="1"/>
  <c r="H486" i="1" s="1"/>
  <c r="C486" i="1"/>
  <c r="D485" i="1"/>
  <c r="C485" i="1"/>
  <c r="G484" i="1"/>
  <c r="D484" i="1"/>
  <c r="H484" i="1" s="1"/>
  <c r="C484" i="1"/>
  <c r="D483" i="1"/>
  <c r="H483" i="1" s="1"/>
  <c r="C483" i="1"/>
  <c r="D482" i="1"/>
  <c r="H482" i="1" s="1"/>
  <c r="C482" i="1"/>
  <c r="D481" i="1"/>
  <c r="C481" i="1"/>
  <c r="G480" i="1"/>
  <c r="D480" i="1"/>
  <c r="H480" i="1" s="1"/>
  <c r="C480" i="1"/>
  <c r="D479" i="1"/>
  <c r="H479" i="1" s="1"/>
  <c r="C479" i="1"/>
  <c r="D478" i="1"/>
  <c r="H477" i="1"/>
  <c r="D477" i="1"/>
  <c r="G477" i="1" s="1"/>
  <c r="C477" i="1"/>
  <c r="D476" i="1"/>
  <c r="G476" i="1" s="1"/>
  <c r="C476" i="1"/>
  <c r="H475" i="1"/>
  <c r="D475" i="1"/>
  <c r="G475" i="1" s="1"/>
  <c r="C475" i="1"/>
  <c r="D474" i="1"/>
  <c r="C474" i="1"/>
  <c r="H473" i="1"/>
  <c r="D473" i="1"/>
  <c r="G473" i="1" s="1"/>
  <c r="C473" i="1"/>
  <c r="H472" i="1"/>
  <c r="D472" i="1"/>
  <c r="G472" i="1" s="1"/>
  <c r="C472" i="1"/>
  <c r="D471" i="1"/>
  <c r="G471" i="1" s="1"/>
  <c r="C471" i="1"/>
  <c r="D470" i="1"/>
  <c r="C470" i="1"/>
  <c r="H469" i="1"/>
  <c r="D469" i="1"/>
  <c r="G469" i="1" s="1"/>
  <c r="C469" i="1"/>
  <c r="D468" i="1"/>
  <c r="G468" i="1" s="1"/>
  <c r="C468" i="1"/>
  <c r="D467" i="1"/>
  <c r="G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D453" i="1"/>
  <c r="D452" i="1"/>
  <c r="C452" i="1"/>
  <c r="G451" i="1"/>
  <c r="D451" i="1"/>
  <c r="H451" i="1" s="1"/>
  <c r="C451" i="1"/>
  <c r="D450" i="1"/>
  <c r="H450" i="1" s="1"/>
  <c r="C450" i="1"/>
  <c r="G449" i="1"/>
  <c r="D449" i="1"/>
  <c r="H449" i="1" s="1"/>
  <c r="C449" i="1"/>
  <c r="D448" i="1"/>
  <c r="C448" i="1"/>
  <c r="G447" i="1"/>
  <c r="D447" i="1"/>
  <c r="H447" i="1" s="1"/>
  <c r="C447" i="1"/>
  <c r="G446" i="1"/>
  <c r="D446" i="1"/>
  <c r="H446" i="1" s="1"/>
  <c r="C446" i="1"/>
  <c r="D445" i="1"/>
  <c r="H445" i="1" s="1"/>
  <c r="C445" i="1"/>
  <c r="D444" i="1"/>
  <c r="C444" i="1"/>
  <c r="G443" i="1"/>
  <c r="D443" i="1"/>
  <c r="H443" i="1" s="1"/>
  <c r="C443" i="1"/>
  <c r="D442" i="1"/>
  <c r="H442" i="1" s="1"/>
  <c r="C442" i="1"/>
  <c r="D441" i="1"/>
  <c r="H441" i="1" s="1"/>
  <c r="C441" i="1"/>
  <c r="D440" i="1"/>
  <c r="C440" i="1"/>
  <c r="G439" i="1"/>
  <c r="D439" i="1"/>
  <c r="H439" i="1" s="1"/>
  <c r="C439" i="1"/>
  <c r="D438" i="1"/>
  <c r="H438" i="1" s="1"/>
  <c r="C438" i="1"/>
  <c r="D437" i="1"/>
  <c r="H437" i="1" s="1"/>
  <c r="C437" i="1"/>
  <c r="D436" i="1"/>
  <c r="C436" i="1"/>
  <c r="G435" i="1"/>
  <c r="D435" i="1"/>
  <c r="H435" i="1" s="1"/>
  <c r="C435" i="1"/>
  <c r="D434" i="1"/>
  <c r="H434" i="1" s="1"/>
  <c r="C434" i="1"/>
  <c r="G433" i="1"/>
  <c r="D433" i="1"/>
  <c r="H433" i="1" s="1"/>
  <c r="C433" i="1"/>
  <c r="D432" i="1"/>
  <c r="C432" i="1"/>
  <c r="G431" i="1"/>
  <c r="D431" i="1"/>
  <c r="H431" i="1" s="1"/>
  <c r="C431" i="1"/>
  <c r="G430" i="1"/>
  <c r="D430" i="1"/>
  <c r="H430" i="1" s="1"/>
  <c r="C430" i="1"/>
  <c r="D429" i="1"/>
  <c r="H429" i="1" s="1"/>
  <c r="C429" i="1"/>
  <c r="D428" i="1"/>
  <c r="C428" i="1"/>
  <c r="G427" i="1"/>
  <c r="D427" i="1"/>
  <c r="H427" i="1" s="1"/>
  <c r="C427" i="1"/>
  <c r="D426" i="1"/>
  <c r="H426" i="1" s="1"/>
  <c r="C426" i="1"/>
  <c r="D425" i="1"/>
  <c r="H425" i="1" s="1"/>
  <c r="C425" i="1"/>
  <c r="D424" i="1"/>
  <c r="C424" i="1"/>
  <c r="G423" i="1"/>
  <c r="D423" i="1"/>
  <c r="H423" i="1" s="1"/>
  <c r="C423" i="1"/>
  <c r="D422" i="1"/>
  <c r="H422" i="1" s="1"/>
  <c r="C422" i="1"/>
  <c r="D421" i="1"/>
  <c r="H421" i="1" s="1"/>
  <c r="C421" i="1"/>
  <c r="D420" i="1"/>
  <c r="C420" i="1"/>
  <c r="G419" i="1"/>
  <c r="D419" i="1"/>
  <c r="H419" i="1" s="1"/>
  <c r="C419" i="1"/>
  <c r="D418" i="1"/>
  <c r="H418" i="1" s="1"/>
  <c r="C418" i="1"/>
  <c r="G417" i="1"/>
  <c r="D417" i="1"/>
  <c r="H417" i="1" s="1"/>
  <c r="C417" i="1"/>
  <c r="D416" i="1"/>
  <c r="C416" i="1"/>
  <c r="G415" i="1"/>
  <c r="D415" i="1"/>
  <c r="H415" i="1" s="1"/>
  <c r="C415" i="1"/>
  <c r="D413" i="1"/>
  <c r="C413" i="1"/>
  <c r="D412" i="1"/>
  <c r="D411" i="1"/>
  <c r="H406" i="1"/>
  <c r="G406" i="1"/>
  <c r="D406" i="1"/>
  <c r="C406" i="1"/>
  <c r="H405" i="1"/>
  <c r="G405" i="1"/>
  <c r="D405" i="1"/>
  <c r="C405" i="1"/>
  <c r="H404" i="1"/>
  <c r="G404" i="1"/>
  <c r="D404" i="1"/>
  <c r="C404" i="1"/>
  <c r="D401" i="1"/>
  <c r="G401" i="1" s="1"/>
  <c r="C401" i="1"/>
  <c r="D400" i="1"/>
  <c r="G400" i="1" s="1"/>
  <c r="C400" i="1"/>
  <c r="D399" i="1"/>
  <c r="C399" i="1"/>
  <c r="D398" i="1"/>
  <c r="G398" i="1" s="1"/>
  <c r="C398" i="1"/>
  <c r="H396" i="1"/>
  <c r="G396" i="1"/>
  <c r="D396" i="1"/>
  <c r="C396" i="1"/>
  <c r="D395" i="1"/>
  <c r="D394" i="1"/>
  <c r="G394" i="1" s="1"/>
  <c r="C394" i="1"/>
  <c r="D393" i="1"/>
  <c r="G393" i="1" s="1"/>
  <c r="C393" i="1"/>
  <c r="D392" i="1"/>
  <c r="D391" i="1"/>
  <c r="D390" i="1"/>
  <c r="C390" i="1"/>
  <c r="H389" i="1"/>
  <c r="D389" i="1"/>
  <c r="G389" i="1" s="1"/>
  <c r="C389" i="1"/>
  <c r="D388" i="1"/>
  <c r="G388" i="1" s="1"/>
  <c r="C388" i="1"/>
  <c r="H387" i="1"/>
  <c r="D387" i="1"/>
  <c r="G387" i="1" s="1"/>
  <c r="C387" i="1"/>
  <c r="D386" i="1"/>
  <c r="C386" i="1"/>
  <c r="H385" i="1"/>
  <c r="D385" i="1"/>
  <c r="G385" i="1" s="1"/>
  <c r="C385" i="1"/>
  <c r="H384" i="1"/>
  <c r="D384" i="1"/>
  <c r="G384" i="1" s="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C373" i="1"/>
  <c r="H372" i="1"/>
  <c r="G372" i="1"/>
  <c r="D372" i="1"/>
  <c r="C372" i="1"/>
  <c r="G371" i="1"/>
  <c r="D371" i="1"/>
  <c r="H371" i="1" s="1"/>
  <c r="C371" i="1"/>
  <c r="H370" i="1"/>
  <c r="G370" i="1"/>
  <c r="D370" i="1"/>
  <c r="C370" i="1"/>
  <c r="H369" i="1"/>
  <c r="G369" i="1"/>
  <c r="D369" i="1"/>
  <c r="C369" i="1"/>
  <c r="H368" i="1"/>
  <c r="G368" i="1"/>
  <c r="D368" i="1"/>
  <c r="C368" i="1"/>
  <c r="G367" i="1"/>
  <c r="D367" i="1"/>
  <c r="H367" i="1" s="1"/>
  <c r="C367" i="1"/>
  <c r="H366" i="1"/>
  <c r="G366" i="1"/>
  <c r="D366" i="1"/>
  <c r="C366" i="1"/>
  <c r="H365" i="1"/>
  <c r="G365" i="1"/>
  <c r="D365" i="1"/>
  <c r="C365" i="1"/>
  <c r="D364" i="1"/>
  <c r="D363" i="1"/>
  <c r="H363" i="1" s="1"/>
  <c r="C363" i="1"/>
  <c r="D362" i="1"/>
  <c r="H362" i="1" s="1"/>
  <c r="C362" i="1"/>
  <c r="D361" i="1"/>
  <c r="H361" i="1" s="1"/>
  <c r="C361" i="1"/>
  <c r="D360" i="1"/>
  <c r="C360" i="1"/>
  <c r="D359" i="1"/>
  <c r="D357" i="1"/>
  <c r="G357" i="1" s="1"/>
  <c r="C357" i="1"/>
  <c r="D356" i="1"/>
  <c r="G356" i="1" s="1"/>
  <c r="C356" i="1"/>
  <c r="D355" i="1"/>
  <c r="C355" i="1"/>
  <c r="H354" i="1"/>
  <c r="D354" i="1"/>
  <c r="G354" i="1" s="1"/>
  <c r="C354" i="1"/>
  <c r="D353" i="1"/>
  <c r="G353" i="1" s="1"/>
  <c r="C353" i="1"/>
  <c r="H352" i="1"/>
  <c r="D352" i="1"/>
  <c r="G352" i="1" s="1"/>
  <c r="C352" i="1"/>
  <c r="D351" i="1"/>
  <c r="H350" i="1"/>
  <c r="G350" i="1"/>
  <c r="D350" i="1"/>
  <c r="C350" i="1"/>
  <c r="H349" i="1"/>
  <c r="G349" i="1"/>
  <c r="D349" i="1"/>
  <c r="C349" i="1"/>
  <c r="H348" i="1"/>
  <c r="G348" i="1"/>
  <c r="D348" i="1"/>
  <c r="C348" i="1"/>
  <c r="C347" i="1"/>
  <c r="D344" i="1"/>
  <c r="H344" i="1" s="1"/>
  <c r="C344" i="1"/>
  <c r="D343" i="1"/>
  <c r="H342" i="1"/>
  <c r="D342" i="1"/>
  <c r="G342" i="1" s="1"/>
  <c r="C342" i="1"/>
  <c r="D341" i="1"/>
  <c r="G341" i="1" s="1"/>
  <c r="C341" i="1"/>
  <c r="D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D330" i="1"/>
  <c r="H330" i="1" s="1"/>
  <c r="C330" i="1"/>
  <c r="D329" i="1"/>
  <c r="C329" i="1"/>
  <c r="G328" i="1"/>
  <c r="D328" i="1"/>
  <c r="H328" i="1" s="1"/>
  <c r="C328" i="1"/>
  <c r="D327" i="1"/>
  <c r="H327" i="1" s="1"/>
  <c r="C327" i="1"/>
  <c r="G326" i="1"/>
  <c r="D326" i="1"/>
  <c r="H326" i="1" s="1"/>
  <c r="C326" i="1"/>
  <c r="D325" i="1"/>
  <c r="C325" i="1"/>
  <c r="G324" i="1"/>
  <c r="D324" i="1"/>
  <c r="H324" i="1" s="1"/>
  <c r="C324" i="1"/>
  <c r="G323" i="1"/>
  <c r="D323" i="1"/>
  <c r="H323" i="1" s="1"/>
  <c r="C323" i="1"/>
  <c r="D322" i="1"/>
  <c r="H322" i="1" s="1"/>
  <c r="C322" i="1"/>
  <c r="D321" i="1"/>
  <c r="C321" i="1"/>
  <c r="G320" i="1"/>
  <c r="D320" i="1"/>
  <c r="H320" i="1" s="1"/>
  <c r="C320" i="1"/>
  <c r="D319" i="1"/>
  <c r="H319" i="1" s="1"/>
  <c r="C319" i="1"/>
  <c r="D318" i="1"/>
  <c r="H318" i="1" s="1"/>
  <c r="C318" i="1"/>
  <c r="D317" i="1"/>
  <c r="C317" i="1"/>
  <c r="G316" i="1"/>
  <c r="D316" i="1"/>
  <c r="H316" i="1" s="1"/>
  <c r="C316" i="1"/>
  <c r="D315" i="1"/>
  <c r="H315" i="1" s="1"/>
  <c r="C315" i="1"/>
  <c r="D314" i="1"/>
  <c r="H314" i="1" s="1"/>
  <c r="C314" i="1"/>
  <c r="D313" i="1"/>
  <c r="C313" i="1"/>
  <c r="D312" i="1"/>
  <c r="H311" i="1"/>
  <c r="D311" i="1"/>
  <c r="G311" i="1" s="1"/>
  <c r="C311" i="1"/>
  <c r="D310" i="1"/>
  <c r="C310" i="1"/>
  <c r="H309" i="1"/>
  <c r="D309" i="1"/>
  <c r="G309" i="1" s="1"/>
  <c r="C309" i="1"/>
  <c r="D308" i="1"/>
  <c r="G308" i="1" s="1"/>
  <c r="C308" i="1"/>
  <c r="D305" i="1"/>
  <c r="H305" i="1" s="1"/>
  <c r="C305" i="1"/>
  <c r="D304" i="1"/>
  <c r="H304" i="1" s="1"/>
  <c r="C304" i="1"/>
  <c r="D303" i="1"/>
  <c r="G303" i="1" s="1"/>
  <c r="C303" i="1"/>
  <c r="D302" i="1"/>
  <c r="H302" i="1" s="1"/>
  <c r="C302" i="1"/>
  <c r="D301" i="1"/>
  <c r="H301" i="1" s="1"/>
  <c r="C301" i="1"/>
  <c r="D300" i="1"/>
  <c r="G300" i="1" s="1"/>
  <c r="C300" i="1"/>
  <c r="D299" i="1"/>
  <c r="D298" i="1"/>
  <c r="C298" i="1"/>
  <c r="G297" i="1"/>
  <c r="D297" i="1"/>
  <c r="H297" i="1" s="1"/>
  <c r="C297" i="1"/>
  <c r="D296" i="1"/>
  <c r="H296" i="1" s="1"/>
  <c r="C296" i="1"/>
  <c r="D295" i="1"/>
  <c r="H295" i="1" s="1"/>
  <c r="C295" i="1"/>
  <c r="H292" i="1"/>
  <c r="G292" i="1"/>
  <c r="D292" i="1"/>
  <c r="C292" i="1"/>
  <c r="H291" i="1"/>
  <c r="G291" i="1"/>
  <c r="D291" i="1"/>
  <c r="C291" i="1"/>
  <c r="H290" i="1"/>
  <c r="G290" i="1"/>
  <c r="D290" i="1"/>
  <c r="C290" i="1"/>
  <c r="H289" i="1"/>
  <c r="G289" i="1"/>
  <c r="D289" i="1"/>
  <c r="C289" i="1"/>
  <c r="H288" i="1"/>
  <c r="G288" i="1"/>
  <c r="D288" i="1"/>
  <c r="C288" i="1"/>
  <c r="D284" i="1"/>
  <c r="D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H275" i="1" s="1"/>
  <c r="C275" i="1"/>
  <c r="D274" i="1"/>
  <c r="H274" i="1" s="1"/>
  <c r="C274" i="1"/>
  <c r="G273" i="1"/>
  <c r="D273" i="1"/>
  <c r="H273" i="1" s="1"/>
  <c r="C273" i="1"/>
  <c r="D272" i="1"/>
  <c r="H272" i="1" s="1"/>
  <c r="C272" i="1"/>
  <c r="D271" i="1"/>
  <c r="H271" i="1" s="1"/>
  <c r="C271" i="1"/>
  <c r="D270" i="1"/>
  <c r="H270" i="1" s="1"/>
  <c r="C270" i="1"/>
  <c r="G269" i="1"/>
  <c r="D269" i="1"/>
  <c r="H269" i="1" s="1"/>
  <c r="C269" i="1"/>
  <c r="D268" i="1"/>
  <c r="H268" i="1" s="1"/>
  <c r="C268" i="1"/>
  <c r="D267" i="1"/>
  <c r="H267" i="1" s="1"/>
  <c r="C267" i="1"/>
  <c r="D266" i="1"/>
  <c r="H266" i="1" s="1"/>
  <c r="C266" i="1"/>
  <c r="G265" i="1"/>
  <c r="D265" i="1"/>
  <c r="H265" i="1" s="1"/>
  <c r="C265" i="1"/>
  <c r="D264" i="1"/>
  <c r="G263" i="1"/>
  <c r="D263" i="1"/>
  <c r="H263" i="1" s="1"/>
  <c r="C263" i="1"/>
  <c r="G262" i="1"/>
  <c r="D262" i="1"/>
  <c r="H262" i="1" s="1"/>
  <c r="C262" i="1"/>
  <c r="D261" i="1"/>
  <c r="H261" i="1" s="1"/>
  <c r="C261" i="1"/>
  <c r="D260" i="1"/>
  <c r="C260" i="1"/>
  <c r="D258" i="1"/>
  <c r="G258" i="1" s="1"/>
  <c r="C258" i="1"/>
  <c r="D257" i="1"/>
  <c r="C257" i="1"/>
  <c r="H256" i="1"/>
  <c r="D256" i="1"/>
  <c r="G256" i="1" s="1"/>
  <c r="C256" i="1"/>
  <c r="H254" i="1"/>
  <c r="G254" i="1"/>
  <c r="D254" i="1"/>
  <c r="C254" i="1"/>
  <c r="H253" i="1"/>
  <c r="G253" i="1"/>
  <c r="D253" i="1"/>
  <c r="C253" i="1"/>
  <c r="H252" i="1"/>
  <c r="G252" i="1"/>
  <c r="D252" i="1"/>
  <c r="C252" i="1"/>
  <c r="H251" i="1"/>
  <c r="G251" i="1"/>
  <c r="D251" i="1"/>
  <c r="C251" i="1"/>
  <c r="H250" i="1"/>
  <c r="G250" i="1"/>
  <c r="D250" i="1"/>
  <c r="C250" i="1"/>
  <c r="D249" i="1"/>
  <c r="D247" i="1"/>
  <c r="H247" i="1" s="1"/>
  <c r="C247" i="1"/>
  <c r="D246" i="1"/>
  <c r="H246" i="1" s="1"/>
  <c r="C246" i="1"/>
  <c r="D245" i="1"/>
  <c r="C245" i="1"/>
  <c r="G244" i="1"/>
  <c r="D244" i="1"/>
  <c r="H244" i="1" s="1"/>
  <c r="C244" i="1"/>
  <c r="D243" i="1"/>
  <c r="H243" i="1" s="1"/>
  <c r="C243" i="1"/>
  <c r="D242" i="1"/>
  <c r="H242" i="1" s="1"/>
  <c r="C242" i="1"/>
  <c r="D241" i="1"/>
  <c r="C241" i="1"/>
  <c r="G240" i="1"/>
  <c r="D240" i="1"/>
  <c r="H240" i="1" s="1"/>
  <c r="C240" i="1"/>
  <c r="D239" i="1"/>
  <c r="H239" i="1" s="1"/>
  <c r="C239" i="1"/>
  <c r="G238" i="1"/>
  <c r="D238" i="1"/>
  <c r="H238" i="1" s="1"/>
  <c r="C238" i="1"/>
  <c r="D237" i="1"/>
  <c r="C237" i="1"/>
  <c r="D236" i="1"/>
  <c r="D235" i="1"/>
  <c r="G235" i="1" s="1"/>
  <c r="C235" i="1"/>
  <c r="D234" i="1"/>
  <c r="C234" i="1"/>
  <c r="H233" i="1"/>
  <c r="D233" i="1"/>
  <c r="G233" i="1" s="1"/>
  <c r="C233" i="1"/>
  <c r="D232" i="1"/>
  <c r="G232" i="1" s="1"/>
  <c r="C232" i="1"/>
  <c r="D231" i="1"/>
  <c r="G231" i="1" s="1"/>
  <c r="C231" i="1"/>
  <c r="D230" i="1"/>
  <c r="C230" i="1"/>
  <c r="H229" i="1"/>
  <c r="D229" i="1"/>
  <c r="G229" i="1" s="1"/>
  <c r="C229" i="1"/>
  <c r="D228" i="1"/>
  <c r="G228" i="1" s="1"/>
  <c r="C228" i="1"/>
  <c r="D227" i="1"/>
  <c r="G227" i="1" s="1"/>
  <c r="C227" i="1"/>
  <c r="D226" i="1"/>
  <c r="C226" i="1"/>
  <c r="H225" i="1"/>
  <c r="D225" i="1"/>
  <c r="G225" i="1" s="1"/>
  <c r="C225" i="1"/>
  <c r="D224" i="1"/>
  <c r="G224" i="1" s="1"/>
  <c r="C224" i="1"/>
  <c r="H223" i="1"/>
  <c r="D223" i="1"/>
  <c r="G223" i="1" s="1"/>
  <c r="C223" i="1"/>
  <c r="D222" i="1"/>
  <c r="C222" i="1"/>
  <c r="D221" i="1"/>
  <c r="D219" i="1"/>
  <c r="G219" i="1" s="1"/>
  <c r="C219" i="1"/>
  <c r="H218" i="1"/>
  <c r="D218" i="1"/>
  <c r="G218" i="1" s="1"/>
  <c r="C218" i="1"/>
  <c r="D217" i="1"/>
  <c r="G217" i="1" s="1"/>
  <c r="C217" i="1"/>
  <c r="D216" i="1"/>
  <c r="G216" i="1" s="1"/>
  <c r="C216" i="1"/>
  <c r="D215" i="1"/>
  <c r="G215" i="1" s="1"/>
  <c r="C215" i="1"/>
  <c r="H214" i="1"/>
  <c r="D214" i="1"/>
  <c r="G214" i="1" s="1"/>
  <c r="C214" i="1"/>
  <c r="D213" i="1"/>
  <c r="G213" i="1" s="1"/>
  <c r="C213" i="1"/>
  <c r="D212" i="1"/>
  <c r="G212" i="1" s="1"/>
  <c r="C212" i="1"/>
  <c r="D211" i="1"/>
  <c r="G211" i="1" s="1"/>
  <c r="D210" i="1"/>
  <c r="H210" i="1" s="1"/>
  <c r="C210" i="1"/>
  <c r="D209" i="1"/>
  <c r="H209" i="1" s="1"/>
  <c r="C209" i="1"/>
  <c r="D208" i="1"/>
  <c r="C208" i="1"/>
  <c r="D207" i="1"/>
  <c r="C207" i="1"/>
  <c r="D205" i="1"/>
  <c r="C205" i="1"/>
  <c r="H204" i="1"/>
  <c r="D204" i="1"/>
  <c r="G204" i="1" s="1"/>
  <c r="C204" i="1"/>
  <c r="D203" i="1"/>
  <c r="G203" i="1" s="1"/>
  <c r="C203" i="1"/>
  <c r="H202" i="1"/>
  <c r="D202" i="1"/>
  <c r="C202" i="1"/>
  <c r="D201" i="1"/>
  <c r="C201" i="1"/>
  <c r="D200" i="1"/>
  <c r="C200" i="1"/>
  <c r="H200" i="1" s="1"/>
  <c r="H199" i="1"/>
  <c r="D199" i="1"/>
  <c r="G199" i="1" s="1"/>
  <c r="C199" i="1"/>
  <c r="D198" i="1"/>
  <c r="C198" i="1"/>
  <c r="D197" i="1"/>
  <c r="C197" i="1"/>
  <c r="H196" i="1"/>
  <c r="D196" i="1"/>
  <c r="G196" i="1" s="1"/>
  <c r="C196" i="1"/>
  <c r="D195" i="1"/>
  <c r="G195" i="1" s="1"/>
  <c r="C195" i="1"/>
  <c r="D194" i="1"/>
  <c r="G194" i="1" s="1"/>
  <c r="C194" i="1"/>
  <c r="D193" i="1"/>
  <c r="C193" i="1"/>
  <c r="G191" i="1"/>
  <c r="D191" i="1"/>
  <c r="H191" i="1" s="1"/>
  <c r="C191" i="1"/>
  <c r="H190" i="1"/>
  <c r="G190" i="1"/>
  <c r="D190" i="1"/>
  <c r="C190" i="1"/>
  <c r="H189" i="1"/>
  <c r="G189" i="1"/>
  <c r="D189" i="1"/>
  <c r="C189" i="1"/>
  <c r="G188" i="1"/>
  <c r="D188" i="1"/>
  <c r="H188" i="1" s="1"/>
  <c r="C188" i="1"/>
  <c r="H187" i="1"/>
  <c r="G187" i="1"/>
  <c r="D187" i="1"/>
  <c r="C187" i="1"/>
  <c r="H186" i="1"/>
  <c r="D186" i="1"/>
  <c r="G186" i="1" s="1"/>
  <c r="C186" i="1"/>
  <c r="H185" i="1"/>
  <c r="G185" i="1"/>
  <c r="D185" i="1"/>
  <c r="C185" i="1"/>
  <c r="C184" i="1"/>
  <c r="H183" i="1"/>
  <c r="G183" i="1"/>
  <c r="D183" i="1"/>
  <c r="C183" i="1"/>
  <c r="D182" i="1"/>
  <c r="H182" i="1" s="1"/>
  <c r="C182" i="1"/>
  <c r="D181" i="1"/>
  <c r="H181" i="1" s="1"/>
  <c r="C181" i="1"/>
  <c r="G180" i="1"/>
  <c r="D180" i="1"/>
  <c r="H180" i="1" s="1"/>
  <c r="C180" i="1"/>
  <c r="H179" i="1"/>
  <c r="D179" i="1"/>
  <c r="G179" i="1" s="1"/>
  <c r="C179" i="1"/>
  <c r="H178" i="1"/>
  <c r="D178" i="1"/>
  <c r="G178" i="1" s="1"/>
  <c r="C178" i="1"/>
  <c r="H177" i="1"/>
  <c r="D177" i="1"/>
  <c r="G177" i="1" s="1"/>
  <c r="C177" i="1"/>
  <c r="H176" i="1"/>
  <c r="G176" i="1"/>
  <c r="D176" i="1"/>
  <c r="C176" i="1"/>
  <c r="H175" i="1"/>
  <c r="D175" i="1"/>
  <c r="G175" i="1" s="1"/>
  <c r="C175" i="1"/>
  <c r="H174" i="1"/>
  <c r="D174" i="1"/>
  <c r="G174" i="1" s="1"/>
  <c r="C174" i="1"/>
  <c r="D172" i="1"/>
  <c r="H172" i="1" s="1"/>
  <c r="C172" i="1"/>
  <c r="D171" i="1"/>
  <c r="H171" i="1" s="1"/>
  <c r="C171" i="1"/>
  <c r="D170" i="1"/>
  <c r="H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G162" i="1"/>
  <c r="D162" i="1"/>
  <c r="H162" i="1" s="1"/>
  <c r="C162" i="1"/>
  <c r="D161" i="1"/>
  <c r="H161" i="1" s="1"/>
  <c r="C161" i="1"/>
  <c r="D158" i="1"/>
  <c r="G158" i="1" s="1"/>
  <c r="C158" i="1"/>
  <c r="D157" i="1"/>
  <c r="C157" i="1"/>
  <c r="H156" i="1"/>
  <c r="D156" i="1"/>
  <c r="G156" i="1" s="1"/>
  <c r="C156" i="1"/>
  <c r="C155" i="1"/>
  <c r="H154" i="1"/>
  <c r="D154" i="1"/>
  <c r="G154" i="1" s="1"/>
  <c r="C154" i="1"/>
  <c r="D153" i="1"/>
  <c r="C153" i="1"/>
  <c r="H152" i="1"/>
  <c r="D152" i="1"/>
  <c r="G152" i="1" s="1"/>
  <c r="C152" i="1"/>
  <c r="D151" i="1"/>
  <c r="G151" i="1" s="1"/>
  <c r="C151" i="1"/>
  <c r="D150" i="1"/>
  <c r="G150" i="1" s="1"/>
  <c r="C150" i="1"/>
  <c r="D149" i="1"/>
  <c r="C149" i="1"/>
  <c r="D146" i="1"/>
  <c r="G146" i="1" s="1"/>
  <c r="C146" i="1"/>
  <c r="D145" i="1"/>
  <c r="G145" i="1" s="1"/>
  <c r="C145" i="1"/>
  <c r="D144" i="1"/>
  <c r="G144" i="1" s="1"/>
  <c r="C144" i="1"/>
  <c r="D143" i="1"/>
  <c r="G143" i="1" s="1"/>
  <c r="C143" i="1"/>
  <c r="H142" i="1"/>
  <c r="D142" i="1"/>
  <c r="G142" i="1" s="1"/>
  <c r="C142" i="1"/>
  <c r="D141" i="1"/>
  <c r="G141" i="1" s="1"/>
  <c r="C141" i="1"/>
  <c r="D140" i="1"/>
  <c r="G140" i="1" s="1"/>
  <c r="C140" i="1"/>
  <c r="D139" i="1"/>
  <c r="G139" i="1" s="1"/>
  <c r="C139" i="1"/>
  <c r="H138" i="1"/>
  <c r="D138" i="1"/>
  <c r="G138" i="1" s="1"/>
  <c r="C138" i="1"/>
  <c r="D137" i="1"/>
  <c r="G137" i="1" s="1"/>
  <c r="C137" i="1"/>
  <c r="D136" i="1"/>
  <c r="D135" i="1"/>
  <c r="D134" i="1"/>
  <c r="C134" i="1"/>
  <c r="H133" i="1"/>
  <c r="D133" i="1"/>
  <c r="G133" i="1" s="1"/>
  <c r="C133" i="1"/>
  <c r="D132" i="1"/>
  <c r="G132" i="1" s="1"/>
  <c r="C132" i="1"/>
  <c r="D131" i="1"/>
  <c r="G131" i="1" s="1"/>
  <c r="C131" i="1"/>
  <c r="D130" i="1"/>
  <c r="C130" i="1"/>
  <c r="H128" i="1"/>
  <c r="G128" i="1"/>
  <c r="D128" i="1"/>
  <c r="C128" i="1"/>
  <c r="H127" i="1"/>
  <c r="G127" i="1"/>
  <c r="D127" i="1"/>
  <c r="C127" i="1"/>
  <c r="H126" i="1"/>
  <c r="G126" i="1"/>
  <c r="D126" i="1"/>
  <c r="C126" i="1"/>
  <c r="D125" i="1"/>
  <c r="H125" i="1" s="1"/>
  <c r="C125" i="1"/>
  <c r="D123" i="1"/>
  <c r="C123" i="1"/>
  <c r="D122" i="1"/>
  <c r="G122" i="1" s="1"/>
  <c r="C122" i="1"/>
  <c r="C121" i="1"/>
  <c r="D119" i="1"/>
  <c r="H119" i="1" s="1"/>
  <c r="C119" i="1"/>
  <c r="D118" i="1"/>
  <c r="H118" i="1" s="1"/>
  <c r="C118" i="1"/>
  <c r="D117" i="1"/>
  <c r="C117" i="1"/>
  <c r="G116" i="1"/>
  <c r="D116" i="1"/>
  <c r="H116" i="1" s="1"/>
  <c r="C116" i="1"/>
  <c r="D115" i="1"/>
  <c r="H115" i="1" s="1"/>
  <c r="C115" i="1"/>
  <c r="G114" i="1"/>
  <c r="D114" i="1"/>
  <c r="H114" i="1" s="1"/>
  <c r="C114" i="1"/>
  <c r="D113" i="1"/>
  <c r="C113" i="1"/>
  <c r="G112" i="1"/>
  <c r="D112" i="1"/>
  <c r="H112" i="1" s="1"/>
  <c r="C112" i="1"/>
  <c r="D111" i="1"/>
  <c r="H111" i="1" s="1"/>
  <c r="C111" i="1"/>
  <c r="D110" i="1"/>
  <c r="H110" i="1" s="1"/>
  <c r="C110" i="1"/>
  <c r="D109" i="1"/>
  <c r="C109" i="1"/>
  <c r="D107" i="1"/>
  <c r="G107" i="1" s="1"/>
  <c r="C107" i="1"/>
  <c r="D106" i="1"/>
  <c r="C106" i="1"/>
  <c r="H105" i="1"/>
  <c r="D105" i="1"/>
  <c r="G105" i="1" s="1"/>
  <c r="C105" i="1"/>
  <c r="D104" i="1"/>
  <c r="G104" i="1" s="1"/>
  <c r="C104" i="1"/>
  <c r="D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D93" i="1"/>
  <c r="C93" i="1"/>
  <c r="D92" i="1"/>
  <c r="C92" i="1"/>
  <c r="H92" i="1" s="1"/>
  <c r="G91" i="1"/>
  <c r="D91" i="1"/>
  <c r="C91" i="1"/>
  <c r="D90" i="1"/>
  <c r="G90" i="1" s="1"/>
  <c r="C90" i="1"/>
  <c r="D89" i="1"/>
  <c r="C89" i="1"/>
  <c r="G88" i="1"/>
  <c r="D88" i="1"/>
  <c r="C88" i="1"/>
  <c r="C87" i="1"/>
  <c r="D86" i="1"/>
  <c r="C86" i="1"/>
  <c r="H86" i="1" s="1"/>
  <c r="D85" i="1"/>
  <c r="C85" i="1"/>
  <c r="G84" i="1"/>
  <c r="D84" i="1"/>
  <c r="C84" i="1"/>
  <c r="H84" i="1" s="1"/>
  <c r="D83" i="1"/>
  <c r="G83" i="1" s="1"/>
  <c r="C83" i="1"/>
  <c r="D82" i="1"/>
  <c r="C82" i="1"/>
  <c r="H82" i="1" s="1"/>
  <c r="D81" i="1"/>
  <c r="C81" i="1"/>
  <c r="D80" i="1"/>
  <c r="C80" i="1"/>
  <c r="H80" i="1" s="1"/>
  <c r="G79" i="1"/>
  <c r="D79" i="1"/>
  <c r="C79" i="1"/>
  <c r="D77" i="1"/>
  <c r="C77" i="1"/>
  <c r="D76" i="1"/>
  <c r="C76" i="1"/>
  <c r="H76" i="1" s="1"/>
  <c r="G75" i="1"/>
  <c r="D75" i="1"/>
  <c r="C75" i="1"/>
  <c r="D74" i="1"/>
  <c r="G74" i="1" s="1"/>
  <c r="C74" i="1"/>
  <c r="D73" i="1"/>
  <c r="C73" i="1"/>
  <c r="G72" i="1"/>
  <c r="D72" i="1"/>
  <c r="C72" i="1"/>
  <c r="H72" i="1" s="1"/>
  <c r="D71" i="1"/>
  <c r="G71" i="1" s="1"/>
  <c r="C71" i="1"/>
  <c r="D70" i="1"/>
  <c r="C70" i="1"/>
  <c r="H70" i="1" s="1"/>
  <c r="D69" i="1"/>
  <c r="C69" i="1"/>
  <c r="G68" i="1"/>
  <c r="D68" i="1"/>
  <c r="C68" i="1"/>
  <c r="H68" i="1" s="1"/>
  <c r="D67" i="1"/>
  <c r="G67" i="1" s="1"/>
  <c r="C67" i="1"/>
  <c r="D66" i="1"/>
  <c r="C66" i="1"/>
  <c r="H66" i="1" s="1"/>
  <c r="D65" i="1"/>
  <c r="C65" i="1"/>
  <c r="D64" i="1"/>
  <c r="C64" i="1"/>
  <c r="H64" i="1" s="1"/>
  <c r="G63" i="1"/>
  <c r="D63" i="1"/>
  <c r="C63" i="1"/>
  <c r="G62" i="1"/>
  <c r="D62" i="1"/>
  <c r="C62" i="1"/>
  <c r="D61" i="1"/>
  <c r="C61" i="1"/>
  <c r="D60" i="1"/>
  <c r="C60" i="1"/>
  <c r="H60" i="1" s="1"/>
  <c r="G59" i="1"/>
  <c r="D59" i="1"/>
  <c r="C59" i="1"/>
  <c r="D58" i="1"/>
  <c r="G58" i="1" s="1"/>
  <c r="C58" i="1"/>
  <c r="D57" i="1"/>
  <c r="C57" i="1"/>
  <c r="G56" i="1"/>
  <c r="D56" i="1"/>
  <c r="C56" i="1"/>
  <c r="D55" i="1"/>
  <c r="D54" i="1"/>
  <c r="C54" i="1"/>
  <c r="H54" i="1" s="1"/>
  <c r="G53" i="1"/>
  <c r="D53" i="1"/>
  <c r="C53" i="1"/>
  <c r="H53" i="1" s="1"/>
  <c r="D52" i="1"/>
  <c r="G52" i="1" s="1"/>
  <c r="C52" i="1"/>
  <c r="D51" i="1"/>
  <c r="C51" i="1"/>
  <c r="H51" i="1" s="1"/>
  <c r="D50" i="1"/>
  <c r="C50" i="1"/>
  <c r="H50" i="1" s="1"/>
  <c r="G49" i="1"/>
  <c r="D49" i="1"/>
  <c r="C49" i="1"/>
  <c r="H49" i="1" s="1"/>
  <c r="D48" i="1"/>
  <c r="G48" i="1" s="1"/>
  <c r="C48" i="1"/>
  <c r="D47" i="1"/>
  <c r="C47" i="1"/>
  <c r="H47" i="1" s="1"/>
  <c r="G45" i="1"/>
  <c r="D45" i="1"/>
  <c r="C45" i="1"/>
  <c r="H45" i="1" s="1"/>
  <c r="D44" i="1"/>
  <c r="G44" i="1" s="1"/>
  <c r="C44" i="1"/>
  <c r="D43" i="1"/>
  <c r="C43" i="1"/>
  <c r="H43" i="1" s="1"/>
  <c r="D42" i="1"/>
  <c r="C42" i="1"/>
  <c r="H42" i="1" s="1"/>
  <c r="G41" i="1"/>
  <c r="D41" i="1"/>
  <c r="C41" i="1"/>
  <c r="H41" i="1" s="1"/>
  <c r="D40" i="1"/>
  <c r="G40" i="1" s="1"/>
  <c r="C40" i="1"/>
  <c r="D39" i="1"/>
  <c r="C39" i="1"/>
  <c r="H39" i="1" s="1"/>
  <c r="D38" i="1"/>
  <c r="C38" i="1"/>
  <c r="H38" i="1" s="1"/>
  <c r="G37" i="1"/>
  <c r="D37" i="1"/>
  <c r="C37" i="1"/>
  <c r="H37" i="1" s="1"/>
  <c r="D36" i="1"/>
  <c r="G36" i="1" s="1"/>
  <c r="C36" i="1"/>
  <c r="D35" i="1"/>
  <c r="C35" i="1"/>
  <c r="H35" i="1" s="1"/>
  <c r="D34" i="1"/>
  <c r="C34" i="1"/>
  <c r="H34" i="1" s="1"/>
  <c r="G33" i="1"/>
  <c r="D33" i="1"/>
  <c r="C33" i="1"/>
  <c r="H33" i="1" s="1"/>
  <c r="D32" i="1"/>
  <c r="G32" i="1" s="1"/>
  <c r="C32" i="1"/>
  <c r="D31" i="1"/>
  <c r="C31" i="1"/>
  <c r="H31" i="1" s="1"/>
  <c r="D30" i="1"/>
  <c r="C30" i="1"/>
  <c r="H30" i="1" s="1"/>
  <c r="G29" i="1"/>
  <c r="D29" i="1"/>
  <c r="C29" i="1"/>
  <c r="H29" i="1" s="1"/>
  <c r="D28" i="1"/>
  <c r="G28" i="1" s="1"/>
  <c r="C28" i="1"/>
  <c r="D27" i="1"/>
  <c r="C27" i="1"/>
  <c r="H27" i="1" s="1"/>
  <c r="D26" i="1"/>
  <c r="C26" i="1"/>
  <c r="H26" i="1" s="1"/>
  <c r="D25" i="1"/>
  <c r="G25" i="1" s="1"/>
  <c r="C25" i="1"/>
  <c r="D24" i="1"/>
  <c r="G24" i="1" s="1"/>
  <c r="C24" i="1"/>
  <c r="D23" i="1"/>
  <c r="C23" i="1"/>
  <c r="D22" i="1"/>
  <c r="C22" i="1"/>
  <c r="H22" i="1" s="1"/>
  <c r="G21" i="1"/>
  <c r="D21" i="1"/>
  <c r="C21" i="1"/>
  <c r="H21" i="1" s="1"/>
  <c r="D20" i="1"/>
  <c r="G20" i="1" s="1"/>
  <c r="C20" i="1"/>
  <c r="D19" i="1"/>
  <c r="C19" i="1"/>
  <c r="D18" i="1"/>
  <c r="C18" i="1"/>
  <c r="H18" i="1" s="1"/>
  <c r="G17" i="1"/>
  <c r="D17" i="1"/>
  <c r="C17" i="1"/>
  <c r="H17" i="1" s="1"/>
  <c r="D16" i="1"/>
  <c r="G16" i="1" s="1"/>
  <c r="C16" i="1"/>
  <c r="D15" i="1"/>
  <c r="C15" i="1"/>
  <c r="H15" i="1" s="1"/>
  <c r="D14" i="1"/>
  <c r="C14" i="1"/>
  <c r="H14" i="1" s="1"/>
  <c r="G13" i="1"/>
  <c r="D13" i="1"/>
  <c r="C13" i="1"/>
  <c r="H13" i="1" s="1"/>
  <c r="D12" i="1"/>
  <c r="G12" i="1" s="1"/>
  <c r="C12" i="1"/>
  <c r="D11" i="1"/>
  <c r="C11" i="1"/>
  <c r="H11" i="1" s="1"/>
  <c r="D10" i="1"/>
  <c r="C10" i="1"/>
  <c r="H10" i="1" s="1"/>
  <c r="G9" i="1"/>
  <c r="D9" i="1"/>
  <c r="C9" i="1"/>
  <c r="H9" i="1" s="1"/>
  <c r="D8" i="1"/>
  <c r="G8" i="1" s="1"/>
  <c r="C8" i="1"/>
  <c r="D7" i="1"/>
  <c r="C7" i="1"/>
  <c r="H7" i="1" s="1"/>
  <c r="D6" i="1"/>
  <c r="C6" i="1"/>
  <c r="H6" i="1" s="1"/>
  <c r="D5" i="1"/>
  <c r="G5" i="1" s="1"/>
  <c r="C5" i="1"/>
  <c r="D4" i="1"/>
  <c r="G4" i="1" s="1"/>
  <c r="C4" i="1"/>
  <c r="C3" i="1"/>
  <c r="G1577" i="1" l="1"/>
  <c r="G1580" i="1"/>
  <c r="G1530" i="1"/>
  <c r="H1530" i="1"/>
  <c r="H1504" i="1"/>
  <c r="D24" i="8"/>
  <c r="C1499" i="1" s="1"/>
  <c r="G1499" i="1" s="1"/>
  <c r="G1491" i="1"/>
  <c r="G1489" i="1"/>
  <c r="C1483" i="1"/>
  <c r="G1480" i="1"/>
  <c r="G669" i="1"/>
  <c r="E42" i="9"/>
  <c r="B42" i="9" s="1"/>
  <c r="G711" i="1"/>
  <c r="G658" i="1"/>
  <c r="G649" i="1"/>
  <c r="G648" i="1"/>
  <c r="G647" i="1"/>
  <c r="G646" i="1"/>
  <c r="G644" i="1"/>
  <c r="D645" i="1"/>
  <c r="H645" i="1" s="1"/>
  <c r="G642" i="1"/>
  <c r="E139" i="9"/>
  <c r="B139" i="9" s="1"/>
  <c r="H398" i="1"/>
  <c r="H360" i="1"/>
  <c r="H308" i="1"/>
  <c r="F225" i="9"/>
  <c r="D255" i="1"/>
  <c r="E224" i="4"/>
  <c r="D220" i="1" s="1"/>
  <c r="G207" i="1"/>
  <c r="H207" i="1"/>
  <c r="G198" i="1"/>
  <c r="G202" i="1"/>
  <c r="G200" i="1"/>
  <c r="F202" i="4"/>
  <c r="E196" i="4"/>
  <c r="D192" i="1" s="1"/>
  <c r="D184" i="1"/>
  <c r="E46" i="9"/>
  <c r="B46" i="9" s="1"/>
  <c r="F221" i="9"/>
  <c r="B221" i="9" s="1"/>
  <c r="G182" i="1"/>
  <c r="G181" i="1"/>
  <c r="F219" i="9"/>
  <c r="G170" i="1"/>
  <c r="G166" i="1"/>
  <c r="G165" i="1"/>
  <c r="G161" i="1"/>
  <c r="H150" i="1"/>
  <c r="H146" i="1"/>
  <c r="G125" i="1"/>
  <c r="E124" i="4"/>
  <c r="D120" i="1" s="1"/>
  <c r="G123" i="1"/>
  <c r="G111" i="1"/>
  <c r="E106" i="4"/>
  <c r="D102" i="1" s="1"/>
  <c r="H88" i="1"/>
  <c r="E82" i="4"/>
  <c r="D78" i="1" s="1"/>
  <c r="H56" i="1"/>
  <c r="H25" i="1"/>
  <c r="H19" i="1"/>
  <c r="H23" i="1"/>
  <c r="H5" i="1"/>
  <c r="F214" i="9"/>
  <c r="B214" i="9" s="1"/>
  <c r="E26" i="9"/>
  <c r="B26" i="9" s="1"/>
  <c r="E32" i="9"/>
  <c r="B32" i="9" s="1"/>
  <c r="E283" i="9"/>
  <c r="B283" i="9" s="1"/>
  <c r="E31" i="9"/>
  <c r="E284" i="9"/>
  <c r="B284" i="9" s="1"/>
  <c r="G175" i="9"/>
  <c r="E175" i="9" s="1"/>
  <c r="B175" i="9" s="1"/>
  <c r="G180" i="9"/>
  <c r="E180" i="9" s="1"/>
  <c r="B180" i="9" s="1"/>
  <c r="F396" i="4"/>
  <c r="C391" i="1"/>
  <c r="G153" i="1"/>
  <c r="H153" i="1"/>
  <c r="G355" i="1"/>
  <c r="H355" i="1"/>
  <c r="H420" i="1"/>
  <c r="G420" i="1"/>
  <c r="H436" i="1"/>
  <c r="G436" i="1"/>
  <c r="H481" i="1"/>
  <c r="G481" i="1"/>
  <c r="G521" i="1"/>
  <c r="H521" i="1"/>
  <c r="H607" i="1"/>
  <c r="G607" i="1"/>
  <c r="H997" i="1"/>
  <c r="G997" i="1"/>
  <c r="H1003" i="1"/>
  <c r="G1003" i="1"/>
  <c r="H1009" i="1"/>
  <c r="G1009" i="1"/>
  <c r="H1011" i="1"/>
  <c r="G1011" i="1"/>
  <c r="H1019" i="1"/>
  <c r="G1019" i="1"/>
  <c r="H1033" i="1"/>
  <c r="G1033" i="1"/>
  <c r="H1171" i="1"/>
  <c r="G1171" i="1"/>
  <c r="H1179" i="1"/>
  <c r="G1179" i="1"/>
  <c r="G1306" i="1"/>
  <c r="H1306" i="1"/>
  <c r="G1314" i="1"/>
  <c r="H1314" i="1"/>
  <c r="H1471" i="1"/>
  <c r="G1471" i="1"/>
  <c r="H1476" i="1"/>
  <c r="G1476" i="1"/>
  <c r="J1476" i="1"/>
  <c r="H1500" i="1"/>
  <c r="G1500" i="1"/>
  <c r="H57" i="1"/>
  <c r="G57" i="1"/>
  <c r="H89" i="1"/>
  <c r="G89" i="1"/>
  <c r="G110" i="1"/>
  <c r="H137" i="1"/>
  <c r="G149" i="1"/>
  <c r="H149" i="1"/>
  <c r="D155" i="1"/>
  <c r="G164" i="1"/>
  <c r="G168" i="1"/>
  <c r="H195" i="1"/>
  <c r="G201" i="1"/>
  <c r="H201" i="1"/>
  <c r="H217" i="1"/>
  <c r="H235" i="1"/>
  <c r="G261" i="1"/>
  <c r="G268" i="1"/>
  <c r="G280" i="1"/>
  <c r="G301" i="1"/>
  <c r="G305" i="1"/>
  <c r="G319" i="1"/>
  <c r="H341" i="1"/>
  <c r="G362" i="1"/>
  <c r="H401" i="1"/>
  <c r="G426" i="1"/>
  <c r="G445" i="1"/>
  <c r="G506" i="1"/>
  <c r="G538" i="1"/>
  <c r="H538" i="1"/>
  <c r="H562" i="1"/>
  <c r="G562" i="1"/>
  <c r="G592" i="1"/>
  <c r="H592" i="1"/>
  <c r="G1048" i="1"/>
  <c r="H1101" i="1"/>
  <c r="H1135" i="1"/>
  <c r="G1135" i="1"/>
  <c r="G1189" i="1"/>
  <c r="H1189" i="1"/>
  <c r="G1197" i="1"/>
  <c r="H1197" i="1"/>
  <c r="H1229" i="1"/>
  <c r="G1229" i="1"/>
  <c r="H1406" i="1"/>
  <c r="G1406" i="1"/>
  <c r="G1558" i="1"/>
  <c r="H1558" i="1"/>
  <c r="C124" i="1"/>
  <c r="F128" i="4"/>
  <c r="D124" i="4"/>
  <c r="F253" i="4"/>
  <c r="C249" i="1"/>
  <c r="D252" i="4"/>
  <c r="H93" i="1"/>
  <c r="G93" i="1"/>
  <c r="H117" i="1"/>
  <c r="G117" i="1"/>
  <c r="G205" i="1"/>
  <c r="H205" i="1"/>
  <c r="H329" i="1"/>
  <c r="G329" i="1"/>
  <c r="G390" i="1"/>
  <c r="H390" i="1"/>
  <c r="H452" i="1"/>
  <c r="G452" i="1"/>
  <c r="G542" i="1"/>
  <c r="H542" i="1"/>
  <c r="H599" i="1"/>
  <c r="G599" i="1"/>
  <c r="H615" i="1"/>
  <c r="G615" i="1"/>
  <c r="H991" i="1"/>
  <c r="G991" i="1"/>
  <c r="H995" i="1"/>
  <c r="G995" i="1"/>
  <c r="H1001" i="1"/>
  <c r="G1001" i="1"/>
  <c r="H1007" i="1"/>
  <c r="G1007" i="1"/>
  <c r="H1015" i="1"/>
  <c r="G1015" i="1"/>
  <c r="H1021" i="1"/>
  <c r="G1021" i="1"/>
  <c r="H1025" i="1"/>
  <c r="G1025" i="1"/>
  <c r="H1027" i="1"/>
  <c r="G1027" i="1"/>
  <c r="H1031" i="1"/>
  <c r="G1031" i="1"/>
  <c r="H1037" i="1"/>
  <c r="G1037" i="1"/>
  <c r="H1173" i="1"/>
  <c r="G1173" i="1"/>
  <c r="H1177" i="1"/>
  <c r="G1177" i="1"/>
  <c r="F207" i="5"/>
  <c r="D206" i="5"/>
  <c r="C1184" i="1"/>
  <c r="H73" i="1"/>
  <c r="G73" i="1"/>
  <c r="H123" i="1"/>
  <c r="H132" i="1"/>
  <c r="H141" i="1"/>
  <c r="H145" i="1"/>
  <c r="H198" i="1"/>
  <c r="G210" i="1"/>
  <c r="H213" i="1"/>
  <c r="H232" i="1"/>
  <c r="G247" i="1"/>
  <c r="G272" i="1"/>
  <c r="G276" i="1"/>
  <c r="G302" i="1"/>
  <c r="G304" i="1"/>
  <c r="G310" i="1"/>
  <c r="H310" i="1"/>
  <c r="G322" i="1"/>
  <c r="G360" i="1"/>
  <c r="G361" i="1"/>
  <c r="G363" i="1"/>
  <c r="H416" i="1"/>
  <c r="G416" i="1"/>
  <c r="G429" i="1"/>
  <c r="H432" i="1"/>
  <c r="G432" i="1"/>
  <c r="G442" i="1"/>
  <c r="H468" i="1"/>
  <c r="G487" i="1"/>
  <c r="H493" i="1"/>
  <c r="G493" i="1"/>
  <c r="G503" i="1"/>
  <c r="G555" i="1"/>
  <c r="G570" i="1"/>
  <c r="H570" i="1"/>
  <c r="G578" i="1"/>
  <c r="G596" i="1"/>
  <c r="G620" i="1"/>
  <c r="H1127" i="1"/>
  <c r="G1127" i="1"/>
  <c r="H1143" i="1"/>
  <c r="G1143" i="1"/>
  <c r="H1151" i="1"/>
  <c r="G1151" i="1"/>
  <c r="H1164" i="1"/>
  <c r="G1164" i="1"/>
  <c r="H1311" i="1"/>
  <c r="H1319" i="1"/>
  <c r="G1341" i="1"/>
  <c r="H1398" i="1"/>
  <c r="G1398" i="1"/>
  <c r="G1444" i="1"/>
  <c r="H1444" i="1"/>
  <c r="J1444" i="1"/>
  <c r="G1503" i="1"/>
  <c r="G1542" i="1"/>
  <c r="H1542" i="1"/>
  <c r="G1550" i="1"/>
  <c r="H1550" i="1"/>
  <c r="G1566" i="1"/>
  <c r="H1566" i="1"/>
  <c r="G1574" i="1"/>
  <c r="H1574" i="1"/>
  <c r="E152" i="4"/>
  <c r="H20" i="9" s="1"/>
  <c r="F153" i="4"/>
  <c r="G7" i="1"/>
  <c r="G11" i="1"/>
  <c r="G15" i="1"/>
  <c r="G19" i="1"/>
  <c r="G23" i="1"/>
  <c r="G27" i="1"/>
  <c r="G31" i="1"/>
  <c r="G35" i="1"/>
  <c r="G39" i="1"/>
  <c r="G43" i="1"/>
  <c r="G47" i="1"/>
  <c r="G51" i="1"/>
  <c r="H62" i="1"/>
  <c r="G64" i="1"/>
  <c r="H69" i="1"/>
  <c r="G69" i="1"/>
  <c r="G70" i="1"/>
  <c r="G80" i="1"/>
  <c r="H85" i="1"/>
  <c r="G85" i="1"/>
  <c r="G86" i="1"/>
  <c r="H104" i="1"/>
  <c r="H107" i="1"/>
  <c r="H109" i="1"/>
  <c r="G109" i="1"/>
  <c r="G119" i="1"/>
  <c r="D121" i="1"/>
  <c r="H122" i="1"/>
  <c r="H131" i="1"/>
  <c r="G134" i="1"/>
  <c r="H134" i="1"/>
  <c r="H140" i="1"/>
  <c r="H144" i="1"/>
  <c r="H158" i="1"/>
  <c r="G163" i="1"/>
  <c r="G167" i="1"/>
  <c r="G171" i="1"/>
  <c r="H194" i="1"/>
  <c r="G197" i="1"/>
  <c r="H197" i="1"/>
  <c r="G209" i="1"/>
  <c r="H212" i="1"/>
  <c r="H216" i="1"/>
  <c r="H228" i="1"/>
  <c r="H231" i="1"/>
  <c r="G234" i="1"/>
  <c r="H234" i="1"/>
  <c r="G243" i="1"/>
  <c r="G246" i="1"/>
  <c r="H260" i="1"/>
  <c r="G260" i="1"/>
  <c r="G267" i="1"/>
  <c r="G271" i="1"/>
  <c r="G275" i="1"/>
  <c r="G279" i="1"/>
  <c r="G296" i="1"/>
  <c r="H300" i="1"/>
  <c r="H303" i="1"/>
  <c r="G315" i="1"/>
  <c r="G318" i="1"/>
  <c r="H321" i="1"/>
  <c r="G321" i="1"/>
  <c r="H357" i="1"/>
  <c r="H394" i="1"/>
  <c r="H400" i="1"/>
  <c r="G413" i="1"/>
  <c r="H413" i="1"/>
  <c r="G422" i="1"/>
  <c r="G425" i="1"/>
  <c r="H428" i="1"/>
  <c r="G428" i="1"/>
  <c r="G438" i="1"/>
  <c r="G441" i="1"/>
  <c r="H444" i="1"/>
  <c r="G444" i="1"/>
  <c r="H467" i="1"/>
  <c r="G470" i="1"/>
  <c r="H470" i="1"/>
  <c r="G483" i="1"/>
  <c r="G486" i="1"/>
  <c r="H489" i="1"/>
  <c r="G489" i="1"/>
  <c r="G499" i="1"/>
  <c r="G502" i="1"/>
  <c r="H505" i="1"/>
  <c r="G505" i="1"/>
  <c r="G512" i="1"/>
  <c r="G546" i="1"/>
  <c r="H549" i="1"/>
  <c r="G549" i="1"/>
  <c r="H554" i="1"/>
  <c r="G554" i="1"/>
  <c r="H577" i="1"/>
  <c r="G577" i="1"/>
  <c r="G583" i="1"/>
  <c r="H589" i="1"/>
  <c r="H595" i="1"/>
  <c r="G595" i="1"/>
  <c r="H603" i="1"/>
  <c r="G603" i="1"/>
  <c r="H611" i="1"/>
  <c r="G611" i="1"/>
  <c r="H619" i="1"/>
  <c r="G619" i="1"/>
  <c r="H627" i="1"/>
  <c r="G627"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55" i="1"/>
  <c r="G1055" i="1"/>
  <c r="G1100" i="1"/>
  <c r="H1100" i="1"/>
  <c r="G1108" i="1"/>
  <c r="G1116" i="1"/>
  <c r="G1124" i="1"/>
  <c r="G1132" i="1"/>
  <c r="G1140" i="1"/>
  <c r="G1148" i="1"/>
  <c r="G1161" i="1"/>
  <c r="H1168" i="1"/>
  <c r="G1168" i="1"/>
  <c r="H1170" i="1"/>
  <c r="G1170" i="1"/>
  <c r="H1172" i="1"/>
  <c r="G1172" i="1"/>
  <c r="H1174" i="1"/>
  <c r="G1174" i="1"/>
  <c r="H1176" i="1"/>
  <c r="G1176" i="1"/>
  <c r="H1178" i="1"/>
  <c r="G1178" i="1"/>
  <c r="H1180" i="1"/>
  <c r="G1180" i="1"/>
  <c r="H1182" i="1"/>
  <c r="G1182" i="1"/>
  <c r="H1186" i="1"/>
  <c r="H1194" i="1"/>
  <c r="H1202" i="1"/>
  <c r="H1210" i="1"/>
  <c r="G1226" i="1"/>
  <c r="G1234" i="1"/>
  <c r="G1310" i="1"/>
  <c r="H1310" i="1"/>
  <c r="G1318" i="1"/>
  <c r="H1318" i="1"/>
  <c r="G1326" i="1"/>
  <c r="H1326" i="1"/>
  <c r="G1334" i="1"/>
  <c r="G1340" i="1"/>
  <c r="H1388" i="1"/>
  <c r="G1395" i="1"/>
  <c r="G1403" i="1"/>
  <c r="J1439" i="1"/>
  <c r="H1439" i="1"/>
  <c r="G1439" i="1"/>
  <c r="I1439" i="1" s="1"/>
  <c r="J1462" i="1"/>
  <c r="H1462" i="1"/>
  <c r="G1462" i="1"/>
  <c r="H1467" i="1"/>
  <c r="G1467" i="1"/>
  <c r="I1467" i="1" s="1"/>
  <c r="J1471" i="1"/>
  <c r="H1484" i="1"/>
  <c r="G1484" i="1"/>
  <c r="H1492" i="1"/>
  <c r="G1492" i="1"/>
  <c r="H1520" i="1"/>
  <c r="G1520" i="1"/>
  <c r="H1531" i="1"/>
  <c r="G1531" i="1"/>
  <c r="H1539" i="1"/>
  <c r="G1539" i="1"/>
  <c r="H1547" i="1"/>
  <c r="G1547" i="1"/>
  <c r="H1555" i="1"/>
  <c r="G1555" i="1"/>
  <c r="H1563" i="1"/>
  <c r="G1563" i="1"/>
  <c r="H1571" i="1"/>
  <c r="G1571" i="1"/>
  <c r="H1579" i="1"/>
  <c r="G1579" i="1"/>
  <c r="F59" i="4"/>
  <c r="C55" i="1"/>
  <c r="C192" i="1"/>
  <c r="F196" i="4"/>
  <c r="F402" i="4"/>
  <c r="C397" i="1"/>
  <c r="F530" i="4"/>
  <c r="D529" i="4"/>
  <c r="C524" i="1"/>
  <c r="G188" i="9"/>
  <c r="E188" i="9" s="1"/>
  <c r="B188" i="9" s="1"/>
  <c r="F543" i="4"/>
  <c r="C537" i="1"/>
  <c r="F550" i="4"/>
  <c r="C544" i="1"/>
  <c r="F587" i="4"/>
  <c r="C581" i="1"/>
  <c r="F590" i="4"/>
  <c r="C584" i="1"/>
  <c r="H61" i="1"/>
  <c r="G61" i="1"/>
  <c r="H77" i="1"/>
  <c r="G77" i="1"/>
  <c r="G226" i="1"/>
  <c r="H226" i="1"/>
  <c r="H241" i="1"/>
  <c r="G241" i="1"/>
  <c r="G257" i="1"/>
  <c r="H257" i="1"/>
  <c r="H313" i="1"/>
  <c r="G313" i="1"/>
  <c r="H497" i="1"/>
  <c r="G497" i="1"/>
  <c r="H550" i="1"/>
  <c r="G550" i="1"/>
  <c r="H558" i="1"/>
  <c r="G558" i="1"/>
  <c r="H623" i="1"/>
  <c r="G623" i="1"/>
  <c r="H993" i="1"/>
  <c r="G993" i="1"/>
  <c r="H999" i="1"/>
  <c r="G999" i="1"/>
  <c r="H1005" i="1"/>
  <c r="G1005" i="1"/>
  <c r="H1013" i="1"/>
  <c r="G1013" i="1"/>
  <c r="H1017" i="1"/>
  <c r="G1017" i="1"/>
  <c r="H1023" i="1"/>
  <c r="G1023" i="1"/>
  <c r="H1029" i="1"/>
  <c r="G1029" i="1"/>
  <c r="H1035" i="1"/>
  <c r="G1035" i="1"/>
  <c r="H1039" i="1"/>
  <c r="G1039" i="1"/>
  <c r="H1051" i="1"/>
  <c r="G1051" i="1"/>
  <c r="H1169" i="1"/>
  <c r="G1169" i="1"/>
  <c r="H1175" i="1"/>
  <c r="G1175" i="1"/>
  <c r="H1181" i="1"/>
  <c r="G1181" i="1"/>
  <c r="G1322" i="1"/>
  <c r="H1322" i="1"/>
  <c r="H1450" i="1"/>
  <c r="G1450" i="1"/>
  <c r="H113" i="1"/>
  <c r="G113" i="1"/>
  <c r="G172" i="1"/>
  <c r="G222" i="1"/>
  <c r="H222" i="1"/>
  <c r="H237" i="1"/>
  <c r="G237" i="1"/>
  <c r="H325" i="1"/>
  <c r="G325" i="1"/>
  <c r="G344" i="1"/>
  <c r="G386" i="1"/>
  <c r="H386" i="1"/>
  <c r="H448" i="1"/>
  <c r="G448" i="1"/>
  <c r="H471" i="1"/>
  <c r="G474" i="1"/>
  <c r="H474" i="1"/>
  <c r="G490" i="1"/>
  <c r="G517" i="1"/>
  <c r="H517" i="1"/>
  <c r="G547" i="1"/>
  <c r="H564" i="1"/>
  <c r="G564" i="1"/>
  <c r="G604" i="1"/>
  <c r="G612" i="1"/>
  <c r="G628" i="1"/>
  <c r="H1111" i="1"/>
  <c r="G1111" i="1"/>
  <c r="H1119" i="1"/>
  <c r="G1119" i="1"/>
  <c r="G1205" i="1"/>
  <c r="H1205" i="1"/>
  <c r="H1212" i="1"/>
  <c r="G1212" i="1"/>
  <c r="H1327" i="1"/>
  <c r="G1391" i="1"/>
  <c r="H1391" i="1"/>
  <c r="J1474" i="1"/>
  <c r="H1474" i="1"/>
  <c r="G1474" i="1"/>
  <c r="G1526" i="1"/>
  <c r="H1526" i="1"/>
  <c r="G1534" i="1"/>
  <c r="H1534" i="1"/>
  <c r="H4" i="1"/>
  <c r="G6" i="1"/>
  <c r="H8" i="1"/>
  <c r="G10" i="1"/>
  <c r="H12" i="1"/>
  <c r="G14" i="1"/>
  <c r="H16" i="1"/>
  <c r="G18" i="1"/>
  <c r="H20" i="1"/>
  <c r="G22" i="1"/>
  <c r="H24" i="1"/>
  <c r="G26" i="1"/>
  <c r="H28" i="1"/>
  <c r="G30" i="1"/>
  <c r="H32" i="1"/>
  <c r="G34" i="1"/>
  <c r="H36" i="1"/>
  <c r="G38" i="1"/>
  <c r="H40" i="1"/>
  <c r="G42" i="1"/>
  <c r="H44" i="1"/>
  <c r="H48" i="1"/>
  <c r="G50" i="1"/>
  <c r="H52" i="1"/>
  <c r="G54" i="1"/>
  <c r="H58" i="1"/>
  <c r="G60" i="1"/>
  <c r="H65" i="1"/>
  <c r="G65" i="1"/>
  <c r="G66" i="1"/>
  <c r="H74" i="1"/>
  <c r="G76" i="1"/>
  <c r="H81" i="1"/>
  <c r="G81" i="1"/>
  <c r="G82" i="1"/>
  <c r="H90" i="1"/>
  <c r="G92" i="1"/>
  <c r="G106" i="1"/>
  <c r="H106" i="1"/>
  <c r="G115" i="1"/>
  <c r="G118" i="1"/>
  <c r="G130" i="1"/>
  <c r="H130" i="1"/>
  <c r="H139" i="1"/>
  <c r="H143" i="1"/>
  <c r="H151" i="1"/>
  <c r="G157" i="1"/>
  <c r="H157" i="1"/>
  <c r="G193" i="1"/>
  <c r="H193" i="1"/>
  <c r="H203" i="1"/>
  <c r="H208" i="1"/>
  <c r="G208" i="1"/>
  <c r="H211" i="1"/>
  <c r="H215" i="1"/>
  <c r="H219" i="1"/>
  <c r="H224" i="1"/>
  <c r="H227" i="1"/>
  <c r="G230" i="1"/>
  <c r="H230" i="1"/>
  <c r="G239" i="1"/>
  <c r="G242" i="1"/>
  <c r="H245" i="1"/>
  <c r="G245" i="1"/>
  <c r="H258" i="1"/>
  <c r="G266" i="1"/>
  <c r="G270" i="1"/>
  <c r="G274" i="1"/>
  <c r="G278" i="1"/>
  <c r="G282" i="1"/>
  <c r="G295" i="1"/>
  <c r="H298" i="1"/>
  <c r="G298" i="1"/>
  <c r="G314" i="1"/>
  <c r="H317" i="1"/>
  <c r="G317" i="1"/>
  <c r="G327" i="1"/>
  <c r="G330" i="1"/>
  <c r="H353" i="1"/>
  <c r="H356" i="1"/>
  <c r="H388" i="1"/>
  <c r="H393" i="1"/>
  <c r="G399" i="1"/>
  <c r="H399" i="1"/>
  <c r="G418" i="1"/>
  <c r="G421" i="1"/>
  <c r="H424" i="1"/>
  <c r="G424" i="1"/>
  <c r="G434" i="1"/>
  <c r="G437" i="1"/>
  <c r="H440" i="1"/>
  <c r="G440" i="1"/>
  <c r="G450" i="1"/>
  <c r="H476" i="1"/>
  <c r="G479" i="1"/>
  <c r="G482" i="1"/>
  <c r="H485" i="1"/>
  <c r="G485" i="1"/>
  <c r="G495" i="1"/>
  <c r="G498" i="1"/>
  <c r="H501" i="1"/>
  <c r="G501" i="1"/>
  <c r="G511" i="1"/>
  <c r="H519" i="1"/>
  <c r="H540" i="1"/>
  <c r="H543" i="1"/>
  <c r="H545" i="1"/>
  <c r="G545" i="1"/>
  <c r="G551" i="1"/>
  <c r="G559" i="1"/>
  <c r="H563" i="1"/>
  <c r="G563" i="1"/>
  <c r="G582" i="1"/>
  <c r="G588" i="1"/>
  <c r="H588" i="1"/>
  <c r="G600" i="1"/>
  <c r="G608" i="1"/>
  <c r="G616" i="1"/>
  <c r="G624" i="1"/>
  <c r="H987" i="1"/>
  <c r="G987" i="1"/>
  <c r="H1107" i="1"/>
  <c r="G1107" i="1"/>
  <c r="H1115" i="1"/>
  <c r="G1115" i="1"/>
  <c r="H1123" i="1"/>
  <c r="G1123" i="1"/>
  <c r="H1131" i="1"/>
  <c r="G1131" i="1"/>
  <c r="H1139" i="1"/>
  <c r="G1139" i="1"/>
  <c r="H1147" i="1"/>
  <c r="G1147" i="1"/>
  <c r="H1160" i="1"/>
  <c r="G1160" i="1"/>
  <c r="G1185" i="1"/>
  <c r="H1185" i="1"/>
  <c r="G1193" i="1"/>
  <c r="H1193" i="1"/>
  <c r="G1201" i="1"/>
  <c r="H1201" i="1"/>
  <c r="G1209" i="1"/>
  <c r="H1209" i="1"/>
  <c r="H1225" i="1"/>
  <c r="G1225" i="1"/>
  <c r="H1233" i="1"/>
  <c r="G1233" i="1"/>
  <c r="H1307" i="1"/>
  <c r="H1315" i="1"/>
  <c r="H1323" i="1"/>
  <c r="H1333" i="1"/>
  <c r="G1333" i="1"/>
  <c r="G1339" i="1"/>
  <c r="G1343" i="1"/>
  <c r="G1387" i="1"/>
  <c r="H1387" i="1"/>
  <c r="H1394" i="1"/>
  <c r="G1394" i="1"/>
  <c r="H1402" i="1"/>
  <c r="G1402" i="1"/>
  <c r="J1457" i="1"/>
  <c r="H1457" i="1"/>
  <c r="G1457" i="1"/>
  <c r="F107" i="4"/>
  <c r="C103" i="1"/>
  <c r="D106" i="4"/>
  <c r="C364" i="1"/>
  <c r="F369" i="4"/>
  <c r="F388" i="4"/>
  <c r="C383" i="1"/>
  <c r="C392" i="1"/>
  <c r="F397" i="4"/>
  <c r="F400" i="4"/>
  <c r="C395" i="1"/>
  <c r="C412" i="1"/>
  <c r="F417" i="4"/>
  <c r="D644" i="4"/>
  <c r="F130" i="6"/>
  <c r="D129" i="6"/>
  <c r="C1424" i="1"/>
  <c r="D1475" i="1"/>
  <c r="I32" i="3"/>
  <c r="J1449" i="1"/>
  <c r="H1449" i="1"/>
  <c r="G1449" i="1"/>
  <c r="I1449" i="1" s="1"/>
  <c r="H1461" i="1"/>
  <c r="G1461" i="1"/>
  <c r="J1466" i="1"/>
  <c r="H1466" i="1"/>
  <c r="G1466" i="1"/>
  <c r="G1482" i="1"/>
  <c r="H1482" i="1"/>
  <c r="G1490" i="1"/>
  <c r="H1490" i="1"/>
  <c r="G1498" i="1"/>
  <c r="H1498" i="1"/>
  <c r="H1523" i="1"/>
  <c r="G1523" i="1"/>
  <c r="F83" i="4"/>
  <c r="D82" i="4"/>
  <c r="C136" i="1"/>
  <c r="F140" i="4"/>
  <c r="D139" i="4"/>
  <c r="C159" i="1"/>
  <c r="F312" i="4"/>
  <c r="C307" i="1"/>
  <c r="D311" i="4"/>
  <c r="E351" i="4"/>
  <c r="D347" i="1"/>
  <c r="F119" i="5"/>
  <c r="D118" i="5"/>
  <c r="C1097" i="1"/>
  <c r="F126" i="5"/>
  <c r="C1104" i="1"/>
  <c r="H292" i="9"/>
  <c r="D1183" i="1"/>
  <c r="F234" i="5"/>
  <c r="C1211" i="1"/>
  <c r="F5" i="6"/>
  <c r="C1299" i="1"/>
  <c r="F10" i="6"/>
  <c r="C1304" i="1"/>
  <c r="F43" i="6"/>
  <c r="C1337" i="1"/>
  <c r="F50" i="6"/>
  <c r="C1344" i="1"/>
  <c r="F114" i="6"/>
  <c r="C1408" i="1"/>
  <c r="C1436" i="1"/>
  <c r="E22" i="7"/>
  <c r="D1454" i="1"/>
  <c r="D38" i="7"/>
  <c r="C1470" i="1"/>
  <c r="C1481" i="1"/>
  <c r="B30" i="9"/>
  <c r="B62" i="9"/>
  <c r="H59" i="1"/>
  <c r="H63" i="1"/>
  <c r="H67" i="1"/>
  <c r="H71" i="1"/>
  <c r="H75" i="1"/>
  <c r="H79" i="1"/>
  <c r="H83" i="1"/>
  <c r="H87" i="1"/>
  <c r="H91" i="1"/>
  <c r="G553" i="1"/>
  <c r="G557" i="1"/>
  <c r="H569" i="1"/>
  <c r="H573" i="1"/>
  <c r="G576" i="1"/>
  <c r="G580" i="1"/>
  <c r="H591" i="1"/>
  <c r="G594" i="1"/>
  <c r="G598" i="1"/>
  <c r="G602" i="1"/>
  <c r="G606" i="1"/>
  <c r="G610" i="1"/>
  <c r="G614" i="1"/>
  <c r="G618" i="1"/>
  <c r="G622" i="1"/>
  <c r="G626" i="1"/>
  <c r="G986" i="1"/>
  <c r="G1050" i="1"/>
  <c r="G1054" i="1"/>
  <c r="H1099" i="1"/>
  <c r="H1103" i="1"/>
  <c r="G1106" i="1"/>
  <c r="G1110" i="1"/>
  <c r="G1114" i="1"/>
  <c r="G1118" i="1"/>
  <c r="G1122" i="1"/>
  <c r="G1126" i="1"/>
  <c r="G1130" i="1"/>
  <c r="G1134" i="1"/>
  <c r="G1138" i="1"/>
  <c r="G1142" i="1"/>
  <c r="G1146" i="1"/>
  <c r="G1150" i="1"/>
  <c r="H1156" i="1"/>
  <c r="G1159" i="1"/>
  <c r="G1163" i="1"/>
  <c r="H1188" i="1"/>
  <c r="H1192" i="1"/>
  <c r="H1196" i="1"/>
  <c r="H1200" i="1"/>
  <c r="H1204" i="1"/>
  <c r="H1208" i="1"/>
  <c r="H1221" i="1"/>
  <c r="G1224" i="1"/>
  <c r="G1228" i="1"/>
  <c r="G1232" i="1"/>
  <c r="H1305" i="1"/>
  <c r="H1309" i="1"/>
  <c r="H1313" i="1"/>
  <c r="H1317" i="1"/>
  <c r="H1321" i="1"/>
  <c r="H1325" i="1"/>
  <c r="G1332" i="1"/>
  <c r="G1336" i="1"/>
  <c r="H1386" i="1"/>
  <c r="H1390" i="1"/>
  <c r="G1397" i="1"/>
  <c r="G1401" i="1"/>
  <c r="G1405" i="1"/>
  <c r="G1438" i="1"/>
  <c r="G1440" i="1"/>
  <c r="H1440" i="1"/>
  <c r="I1441" i="1"/>
  <c r="J1443" i="1"/>
  <c r="H1443" i="1"/>
  <c r="I1443" i="1" s="1"/>
  <c r="H1446" i="1"/>
  <c r="G1446" i="1"/>
  <c r="I1446" i="1" s="1"/>
  <c r="I1451" i="1"/>
  <c r="I1455" i="1"/>
  <c r="H1458" i="1"/>
  <c r="G1458" i="1"/>
  <c r="I1458" i="1" s="1"/>
  <c r="H1463" i="1"/>
  <c r="G1463" i="1"/>
  <c r="I1468" i="1"/>
  <c r="I1472" i="1"/>
  <c r="H1475" i="1"/>
  <c r="G1475" i="1"/>
  <c r="J1477" i="1"/>
  <c r="G1477" i="1"/>
  <c r="I1477" i="1" s="1"/>
  <c r="H1487" i="1"/>
  <c r="G1487" i="1"/>
  <c r="H1495" i="1"/>
  <c r="G1495" i="1"/>
  <c r="G1508" i="1"/>
  <c r="G1516" i="1"/>
  <c r="H1528" i="1"/>
  <c r="G1528" i="1"/>
  <c r="H1536" i="1"/>
  <c r="G1536" i="1"/>
  <c r="H1544" i="1"/>
  <c r="G1544" i="1"/>
  <c r="H1552" i="1"/>
  <c r="G1552" i="1"/>
  <c r="H1560" i="1"/>
  <c r="G1560" i="1"/>
  <c r="H1568" i="1"/>
  <c r="G1568" i="1"/>
  <c r="H1576" i="1"/>
  <c r="G1576" i="1"/>
  <c r="C129" i="1"/>
  <c r="F133" i="4"/>
  <c r="C148" i="1"/>
  <c r="F225" i="4"/>
  <c r="C221" i="1"/>
  <c r="D224" i="4"/>
  <c r="F259" i="4"/>
  <c r="C255" i="1"/>
  <c r="D263" i="4"/>
  <c r="C264" i="1"/>
  <c r="F268" i="4"/>
  <c r="F287" i="4"/>
  <c r="C283" i="1"/>
  <c r="E298" i="4"/>
  <c r="F344" i="4"/>
  <c r="C339" i="1"/>
  <c r="D580" i="4"/>
  <c r="F599" i="4"/>
  <c r="C593" i="1"/>
  <c r="E68" i="5"/>
  <c r="J1442" i="1"/>
  <c r="J1478" i="1"/>
  <c r="F51" i="4"/>
  <c r="D50" i="4"/>
  <c r="D6" i="4" s="1"/>
  <c r="C94" i="1"/>
  <c r="F98" i="4"/>
  <c r="C108" i="1"/>
  <c r="F112" i="4"/>
  <c r="C160" i="1"/>
  <c r="F164" i="4"/>
  <c r="F177" i="4"/>
  <c r="C173" i="1"/>
  <c r="C236" i="1"/>
  <c r="F240" i="4"/>
  <c r="C312" i="1"/>
  <c r="F317" i="4"/>
  <c r="F336" i="4"/>
  <c r="C331" i="1"/>
  <c r="C340" i="1"/>
  <c r="F345" i="4"/>
  <c r="F348" i="4"/>
  <c r="C343" i="1"/>
  <c r="C346" i="1"/>
  <c r="F351" i="4"/>
  <c r="F356" i="4"/>
  <c r="C351" i="1"/>
  <c r="E363" i="4"/>
  <c r="D358" i="1" s="1"/>
  <c r="F460" i="4"/>
  <c r="D459" i="4"/>
  <c r="C454" i="1"/>
  <c r="H289" i="9"/>
  <c r="E176" i="5"/>
  <c r="D177" i="5"/>
  <c r="F180" i="5"/>
  <c r="C1157" i="1"/>
  <c r="F99" i="6"/>
  <c r="C1393" i="1"/>
  <c r="D89" i="6"/>
  <c r="B58" i="9"/>
  <c r="B74" i="9"/>
  <c r="G171" i="9"/>
  <c r="E171" i="9" s="1"/>
  <c r="B171" i="9" s="1"/>
  <c r="D1299" i="1"/>
  <c r="H1448" i="1"/>
  <c r="I1448" i="1" s="1"/>
  <c r="J1448" i="1"/>
  <c r="H1452" i="1"/>
  <c r="I1452" i="1" s="1"/>
  <c r="J1452" i="1"/>
  <c r="H1456" i="1"/>
  <c r="I1456" i="1" s="1"/>
  <c r="J1456" i="1"/>
  <c r="H1460" i="1"/>
  <c r="I1460" i="1" s="1"/>
  <c r="J1460" i="1"/>
  <c r="H1465" i="1"/>
  <c r="I1465" i="1" s="1"/>
  <c r="J1465" i="1"/>
  <c r="H1473" i="1"/>
  <c r="I1473" i="1" s="1"/>
  <c r="J1473" i="1"/>
  <c r="H1502" i="1"/>
  <c r="G1507" i="1"/>
  <c r="H1510" i="1"/>
  <c r="G1515" i="1"/>
  <c r="E7" i="4"/>
  <c r="E50" i="4"/>
  <c r="D46" i="1" s="1"/>
  <c r="E163" i="4"/>
  <c r="D159" i="1" s="1"/>
  <c r="C206" i="1"/>
  <c r="F210" i="4"/>
  <c r="C284" i="1"/>
  <c r="F288" i="4"/>
  <c r="C294" i="1"/>
  <c r="F299" i="4"/>
  <c r="F304" i="4"/>
  <c r="C299" i="1"/>
  <c r="E311" i="4"/>
  <c r="D306" i="1" s="1"/>
  <c r="F364" i="4"/>
  <c r="C359" i="1"/>
  <c r="D363" i="4"/>
  <c r="D643" i="4"/>
  <c r="F416" i="4"/>
  <c r="C411" i="1"/>
  <c r="E420" i="4"/>
  <c r="F519" i="4"/>
  <c r="C513" i="1"/>
  <c r="D515" i="4"/>
  <c r="F522" i="4"/>
  <c r="C516" i="1"/>
  <c r="F571" i="4"/>
  <c r="C565" i="1"/>
  <c r="D567" i="4"/>
  <c r="F574" i="4"/>
  <c r="C568" i="1"/>
  <c r="F63" i="5"/>
  <c r="C1041" i="1"/>
  <c r="F242" i="5"/>
  <c r="C1219" i="1"/>
  <c r="D238" i="5"/>
  <c r="F245" i="5"/>
  <c r="C1222" i="1"/>
  <c r="F258" i="5"/>
  <c r="C1235" i="1"/>
  <c r="G273" i="9"/>
  <c r="E273" i="9" s="1"/>
  <c r="B273" i="9" s="1"/>
  <c r="G184" i="9"/>
  <c r="E184" i="9" s="1"/>
  <c r="B184" i="9" s="1"/>
  <c r="G176" i="9"/>
  <c r="E176" i="9" s="1"/>
  <c r="B176" i="9" s="1"/>
  <c r="G172" i="9"/>
  <c r="E172" i="9" s="1"/>
  <c r="B172" i="9" s="1"/>
  <c r="G168" i="9"/>
  <c r="E168" i="9" s="1"/>
  <c r="B168" i="9" s="1"/>
  <c r="B22" i="9"/>
  <c r="B38" i="9"/>
  <c r="E643" i="4"/>
  <c r="D637" i="1" s="1"/>
  <c r="D472" i="4"/>
  <c r="D484" i="4"/>
  <c r="E529" i="4"/>
  <c r="F594" i="4"/>
  <c r="D593" i="4"/>
  <c r="F8" i="5"/>
  <c r="F70" i="5"/>
  <c r="D69" i="5"/>
  <c r="E35" i="6"/>
  <c r="E141" i="6" s="1"/>
  <c r="E5" i="7"/>
  <c r="D49" i="8"/>
  <c r="C1524" i="1" s="1"/>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B76" i="9"/>
  <c r="E593" i="4"/>
  <c r="D587" i="1" s="1"/>
  <c r="E7" i="5"/>
  <c r="D12" i="5"/>
  <c r="F45" i="5"/>
  <c r="D190" i="5"/>
  <c r="F36" i="6"/>
  <c r="D35" i="6"/>
  <c r="B23" i="9"/>
  <c r="B27" i="9"/>
  <c r="B31" i="9"/>
  <c r="B35" i="9"/>
  <c r="B39" i="9"/>
  <c r="B43" i="9"/>
  <c r="B47" i="9"/>
  <c r="B51" i="9"/>
  <c r="B55" i="9"/>
  <c r="B59" i="9"/>
  <c r="B63" i="9"/>
  <c r="B71" i="9"/>
  <c r="E142" i="9"/>
  <c r="B142"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I10" i="9"/>
  <c r="G166" i="9"/>
  <c r="E166" i="9" s="1"/>
  <c r="B166" i="9" s="1"/>
  <c r="G170" i="9"/>
  <c r="E170" i="9" s="1"/>
  <c r="B170" i="9" s="1"/>
  <c r="G174" i="9"/>
  <c r="E174" i="9" s="1"/>
  <c r="B174" i="9" s="1"/>
  <c r="G179" i="9"/>
  <c r="E179" i="9" s="1"/>
  <c r="B179" i="9" s="1"/>
  <c r="G183" i="9"/>
  <c r="E183" i="9" s="1"/>
  <c r="B183" i="9" s="1"/>
  <c r="G187" i="9"/>
  <c r="E187" i="9" s="1"/>
  <c r="B187" i="9" s="1"/>
  <c r="G191" i="9"/>
  <c r="E191" i="9" s="1"/>
  <c r="E286" i="9"/>
  <c r="B286" i="9" s="1"/>
  <c r="E78" i="9"/>
  <c r="B78" i="9" s="1"/>
  <c r="H165" i="9"/>
  <c r="G169" i="9"/>
  <c r="E169" i="9" s="1"/>
  <c r="B169" i="9" s="1"/>
  <c r="G173" i="9"/>
  <c r="E173" i="9" s="1"/>
  <c r="B173" i="9" s="1"/>
  <c r="B247" i="9"/>
  <c r="B219" i="9"/>
  <c r="B227" i="9"/>
  <c r="B217" i="9"/>
  <c r="B225" i="9"/>
  <c r="B233" i="9"/>
  <c r="B241" i="9"/>
  <c r="B249" i="9"/>
  <c r="B257" i="9"/>
  <c r="B265" i="9"/>
  <c r="B288" i="9"/>
  <c r="E290" i="9"/>
  <c r="B290" i="9" s="1"/>
  <c r="H1499" i="1" l="1"/>
  <c r="D42" i="8"/>
  <c r="C1517" i="1" s="1"/>
  <c r="H1483" i="1"/>
  <c r="G1483" i="1"/>
  <c r="G645" i="1"/>
  <c r="G184" i="1"/>
  <c r="H184" i="1"/>
  <c r="F152" i="4"/>
  <c r="G20" i="9"/>
  <c r="E20" i="9" s="1"/>
  <c r="B191" i="9"/>
  <c r="E164" i="9"/>
  <c r="B164" i="9" s="1"/>
  <c r="C2" i="1"/>
  <c r="H16" i="3"/>
  <c r="D1435" i="1"/>
  <c r="I28" i="3"/>
  <c r="F472" i="4"/>
  <c r="C466" i="1"/>
  <c r="G1219" i="1"/>
  <c r="H1219" i="1"/>
  <c r="G568" i="1"/>
  <c r="H568" i="1"/>
  <c r="H513" i="1"/>
  <c r="G513" i="1"/>
  <c r="E6" i="4"/>
  <c r="F6" i="4" s="1"/>
  <c r="D3" i="1"/>
  <c r="H1393" i="1"/>
  <c r="G1393" i="1"/>
  <c r="H454" i="1"/>
  <c r="G454" i="1"/>
  <c r="G351" i="1"/>
  <c r="H351" i="1"/>
  <c r="H343" i="1"/>
  <c r="G343" i="1"/>
  <c r="H331" i="1"/>
  <c r="G331" i="1"/>
  <c r="D293" i="1"/>
  <c r="H264" i="1"/>
  <c r="G264" i="1"/>
  <c r="C220" i="1"/>
  <c r="F224" i="4"/>
  <c r="G129" i="1"/>
  <c r="H129" i="1"/>
  <c r="G1454" i="1"/>
  <c r="H1454" i="1"/>
  <c r="G1408" i="1"/>
  <c r="H1408" i="1"/>
  <c r="H1337" i="1"/>
  <c r="G1337" i="1"/>
  <c r="H1211" i="1"/>
  <c r="G1211" i="1"/>
  <c r="H1104" i="1"/>
  <c r="G1104" i="1"/>
  <c r="G307" i="1"/>
  <c r="H307" i="1"/>
  <c r="F139" i="4"/>
  <c r="C135" i="1"/>
  <c r="H395" i="1"/>
  <c r="G395" i="1"/>
  <c r="G383" i="1"/>
  <c r="H383" i="1"/>
  <c r="C102" i="1"/>
  <c r="F106" i="4"/>
  <c r="C120" i="1"/>
  <c r="F124" i="4"/>
  <c r="C1329" i="1"/>
  <c r="F35" i="6"/>
  <c r="H25" i="3"/>
  <c r="C990" i="1"/>
  <c r="F12" i="5"/>
  <c r="G1524" i="1"/>
  <c r="H1524" i="1"/>
  <c r="D420" i="4"/>
  <c r="H1222" i="1"/>
  <c r="G1222" i="1"/>
  <c r="G516" i="1"/>
  <c r="H516" i="1"/>
  <c r="C637" i="1"/>
  <c r="F643" i="4"/>
  <c r="H294" i="1"/>
  <c r="G294" i="1"/>
  <c r="H206" i="1"/>
  <c r="G206" i="1"/>
  <c r="G289" i="9"/>
  <c r="E289" i="9" s="1"/>
  <c r="B289" i="9" s="1"/>
  <c r="C1154" i="1"/>
  <c r="D176" i="5"/>
  <c r="F177" i="5"/>
  <c r="F459" i="4"/>
  <c r="C453" i="1"/>
  <c r="H236" i="1"/>
  <c r="G236" i="1"/>
  <c r="H160" i="1"/>
  <c r="G160" i="1"/>
  <c r="G94" i="1"/>
  <c r="H94" i="1"/>
  <c r="F580" i="4"/>
  <c r="C574" i="1"/>
  <c r="H283" i="1"/>
  <c r="G283" i="1"/>
  <c r="C259" i="1"/>
  <c r="F263" i="4"/>
  <c r="G221" i="1"/>
  <c r="H221" i="1"/>
  <c r="D1453" i="1"/>
  <c r="I30" i="3"/>
  <c r="H1299" i="1"/>
  <c r="G1299" i="1"/>
  <c r="G347" i="1"/>
  <c r="H347" i="1"/>
  <c r="F644" i="4"/>
  <c r="C638" i="1"/>
  <c r="G103" i="1"/>
  <c r="H103" i="1"/>
  <c r="G584" i="1"/>
  <c r="H584" i="1"/>
  <c r="H544" i="1"/>
  <c r="G544" i="1"/>
  <c r="G397" i="1"/>
  <c r="H397" i="1"/>
  <c r="G192" i="1"/>
  <c r="H192" i="1"/>
  <c r="G121" i="1"/>
  <c r="H121" i="1"/>
  <c r="E151" i="4"/>
  <c r="D148" i="1"/>
  <c r="H148" i="1" s="1"/>
  <c r="I1444" i="1"/>
  <c r="G1184" i="1"/>
  <c r="H1184" i="1"/>
  <c r="C248" i="1"/>
  <c r="F252" i="4"/>
  <c r="I1471" i="1"/>
  <c r="H391" i="1"/>
  <c r="G391" i="1"/>
  <c r="D68" i="5"/>
  <c r="C1047" i="1"/>
  <c r="F69" i="5"/>
  <c r="E165" i="9"/>
  <c r="B165" i="9" s="1"/>
  <c r="E6" i="5"/>
  <c r="D985" i="1"/>
  <c r="I20" i="3"/>
  <c r="I29" i="3"/>
  <c r="D1436" i="1"/>
  <c r="D7" i="5"/>
  <c r="E528" i="4"/>
  <c r="E635" i="4" s="1"/>
  <c r="D629" i="1" s="1"/>
  <c r="D523" i="1"/>
  <c r="D43" i="8"/>
  <c r="H1041" i="1"/>
  <c r="G1041" i="1"/>
  <c r="F567" i="4"/>
  <c r="C561" i="1"/>
  <c r="D414" i="1"/>
  <c r="C358" i="1"/>
  <c r="F363" i="4"/>
  <c r="D350" i="4"/>
  <c r="H299" i="1"/>
  <c r="G299" i="1"/>
  <c r="E175" i="5"/>
  <c r="D1152" i="1" s="1"/>
  <c r="D1153" i="1"/>
  <c r="I22" i="3"/>
  <c r="G173" i="1"/>
  <c r="H173" i="1"/>
  <c r="F50" i="4"/>
  <c r="C46" i="1"/>
  <c r="D1046" i="1"/>
  <c r="I21" i="3"/>
  <c r="G339" i="1"/>
  <c r="H339" i="1"/>
  <c r="G255" i="1"/>
  <c r="H255" i="1"/>
  <c r="H1470" i="1"/>
  <c r="G1470" i="1"/>
  <c r="H1436" i="1"/>
  <c r="G1436" i="1"/>
  <c r="G1344" i="1"/>
  <c r="H1344" i="1"/>
  <c r="G1304" i="1"/>
  <c r="H1304" i="1"/>
  <c r="G1097" i="1"/>
  <c r="H1097" i="1"/>
  <c r="E350" i="4"/>
  <c r="D346" i="1"/>
  <c r="H346" i="1" s="1"/>
  <c r="H159" i="1"/>
  <c r="G159" i="1"/>
  <c r="G136" i="1"/>
  <c r="H136" i="1"/>
  <c r="F7" i="4"/>
  <c r="G1424" i="1"/>
  <c r="H1424" i="1"/>
  <c r="H524" i="1"/>
  <c r="G524" i="1"/>
  <c r="H55" i="1"/>
  <c r="G55" i="1"/>
  <c r="G292" i="9"/>
  <c r="E292" i="9" s="1"/>
  <c r="B292" i="9" s="1"/>
  <c r="F206" i="5"/>
  <c r="C1183" i="1"/>
  <c r="H249" i="1"/>
  <c r="G249" i="1"/>
  <c r="H124" i="1"/>
  <c r="G124" i="1"/>
  <c r="C587" i="1"/>
  <c r="F593" i="4"/>
  <c r="G291" i="9"/>
  <c r="E291" i="9" s="1"/>
  <c r="B291" i="9" s="1"/>
  <c r="F190" i="5"/>
  <c r="C1167" i="1"/>
  <c r="I25" i="3"/>
  <c r="D1329" i="1"/>
  <c r="F484" i="4"/>
  <c r="C478" i="1"/>
  <c r="G1235" i="1"/>
  <c r="H1235" i="1"/>
  <c r="F238" i="5"/>
  <c r="C1215" i="1"/>
  <c r="D237" i="5"/>
  <c r="H565" i="1"/>
  <c r="G565" i="1"/>
  <c r="F515" i="4"/>
  <c r="C509" i="1"/>
  <c r="G411" i="1"/>
  <c r="H411" i="1"/>
  <c r="H359" i="1"/>
  <c r="G359" i="1"/>
  <c r="G284" i="1"/>
  <c r="H284" i="1"/>
  <c r="F89" i="6"/>
  <c r="C1383" i="1"/>
  <c r="H1157" i="1"/>
  <c r="G1157" i="1"/>
  <c r="G346" i="1"/>
  <c r="G340" i="1"/>
  <c r="H340" i="1"/>
  <c r="H312" i="1"/>
  <c r="G312" i="1"/>
  <c r="H108" i="1"/>
  <c r="G108" i="1"/>
  <c r="H593" i="1"/>
  <c r="G593" i="1"/>
  <c r="I1463" i="1"/>
  <c r="I1440" i="1"/>
  <c r="G1481" i="1"/>
  <c r="H1481" i="1"/>
  <c r="C1469" i="1"/>
  <c r="H31" i="3"/>
  <c r="G297" i="9"/>
  <c r="E297" i="9" s="1"/>
  <c r="D141" i="6"/>
  <c r="F118" i="5"/>
  <c r="C1096" i="1"/>
  <c r="C306" i="1"/>
  <c r="F311" i="4"/>
  <c r="D298" i="4"/>
  <c r="D412" i="4" s="1"/>
  <c r="F163" i="4"/>
  <c r="F82" i="4"/>
  <c r="C78" i="1"/>
  <c r="I1466" i="1"/>
  <c r="F129" i="6"/>
  <c r="C1423" i="1"/>
  <c r="G412" i="1"/>
  <c r="H412" i="1"/>
  <c r="G392" i="1"/>
  <c r="H392" i="1"/>
  <c r="G364" i="1"/>
  <c r="H364" i="1"/>
  <c r="I1457" i="1"/>
  <c r="I1474" i="1"/>
  <c r="I1450" i="1"/>
  <c r="H581" i="1"/>
  <c r="G581" i="1"/>
  <c r="G537" i="1"/>
  <c r="H537" i="1"/>
  <c r="D528" i="4"/>
  <c r="C523" i="1"/>
  <c r="F529" i="4"/>
  <c r="D151" i="4"/>
  <c r="I1462" i="1"/>
  <c r="G155" i="1"/>
  <c r="H155" i="1"/>
  <c r="I1476" i="1"/>
  <c r="I34" i="3" l="1"/>
  <c r="D639" i="4"/>
  <c r="C407" i="1"/>
  <c r="G523" i="1"/>
  <c r="H523" i="1"/>
  <c r="G587" i="1"/>
  <c r="H587" i="1"/>
  <c r="E408" i="4"/>
  <c r="D403" i="1" s="1"/>
  <c r="D345" i="1"/>
  <c r="H561" i="1"/>
  <c r="G561" i="1"/>
  <c r="I35" i="3"/>
  <c r="C1518" i="1"/>
  <c r="H276" i="9"/>
  <c r="D984" i="1"/>
  <c r="C1046" i="1"/>
  <c r="H21" i="3"/>
  <c r="F68" i="5"/>
  <c r="G294" i="9"/>
  <c r="E294" i="9" s="1"/>
  <c r="H259" i="1"/>
  <c r="G259" i="1"/>
  <c r="G120" i="1"/>
  <c r="H120" i="1"/>
  <c r="K1432" i="9"/>
  <c r="G148" i="1"/>
  <c r="H1096" i="1"/>
  <c r="G1096" i="1"/>
  <c r="D636" i="4"/>
  <c r="F528" i="4"/>
  <c r="C522" i="1"/>
  <c r="H1469" i="1"/>
  <c r="G1469" i="1"/>
  <c r="D289" i="4"/>
  <c r="F151" i="4"/>
  <c r="C147" i="1"/>
  <c r="H17" i="3"/>
  <c r="H78" i="1"/>
  <c r="G78" i="1"/>
  <c r="C1435" i="1"/>
  <c r="F141" i="6"/>
  <c r="H28" i="3"/>
  <c r="G1183" i="1"/>
  <c r="H1183" i="1"/>
  <c r="H358" i="1"/>
  <c r="G358" i="1"/>
  <c r="G248" i="1"/>
  <c r="H248" i="1"/>
  <c r="G295" i="9"/>
  <c r="E295" i="9" s="1"/>
  <c r="B295" i="9" s="1"/>
  <c r="G3" i="1"/>
  <c r="H3" i="1"/>
  <c r="G466" i="1"/>
  <c r="H466" i="1"/>
  <c r="F298" i="4"/>
  <c r="C293" i="1"/>
  <c r="D407" i="4"/>
  <c r="H1423" i="1"/>
  <c r="G1423" i="1"/>
  <c r="G306" i="1"/>
  <c r="H306" i="1"/>
  <c r="B297" i="9"/>
  <c r="E296" i="9"/>
  <c r="I10" i="3" s="1"/>
  <c r="G1383" i="1"/>
  <c r="H1383" i="1"/>
  <c r="H509" i="1"/>
  <c r="G509" i="1"/>
  <c r="F237" i="5"/>
  <c r="C1214" i="1"/>
  <c r="H23" i="3"/>
  <c r="H46" i="1"/>
  <c r="G46" i="1"/>
  <c r="E636" i="4"/>
  <c r="D630" i="1" s="1"/>
  <c r="D522" i="1"/>
  <c r="D147" i="1"/>
  <c r="E289" i="4"/>
  <c r="E290" i="4" s="1"/>
  <c r="D286" i="1" s="1"/>
  <c r="I17" i="3"/>
  <c r="F176" i="5"/>
  <c r="C1153" i="1"/>
  <c r="D175" i="5"/>
  <c r="H22" i="3"/>
  <c r="G637" i="1"/>
  <c r="H637" i="1"/>
  <c r="H1329" i="1"/>
  <c r="G1329" i="1"/>
  <c r="G102" i="1"/>
  <c r="H102" i="1"/>
  <c r="G1517" i="1"/>
  <c r="H1517" i="1"/>
  <c r="H220" i="1"/>
  <c r="G220" i="1"/>
  <c r="E407" i="4"/>
  <c r="D402" i="1" s="1"/>
  <c r="E412" i="4"/>
  <c r="F412" i="4" s="1"/>
  <c r="I16" i="3"/>
  <c r="D2" i="1"/>
  <c r="G2" i="1" s="1"/>
  <c r="H1215" i="1"/>
  <c r="G1215" i="1"/>
  <c r="H478" i="1"/>
  <c r="G478" i="1"/>
  <c r="H1167" i="1"/>
  <c r="G1167" i="1"/>
  <c r="E19" i="9"/>
  <c r="B20" i="9"/>
  <c r="D408" i="4"/>
  <c r="F350" i="4"/>
  <c r="C345" i="1"/>
  <c r="D6" i="5"/>
  <c r="C985" i="1"/>
  <c r="F7" i="5"/>
  <c r="H20" i="3"/>
  <c r="H1047" i="1"/>
  <c r="G1047" i="1"/>
  <c r="H638" i="1"/>
  <c r="G638" i="1"/>
  <c r="G1453" i="1"/>
  <c r="H1453" i="1"/>
  <c r="H574" i="1"/>
  <c r="G574" i="1"/>
  <c r="H453" i="1"/>
  <c r="G453" i="1"/>
  <c r="G1154" i="1"/>
  <c r="H1154" i="1"/>
  <c r="F420" i="4"/>
  <c r="D635" i="4"/>
  <c r="C414" i="1"/>
  <c r="H990" i="1"/>
  <c r="G990" i="1"/>
  <c r="H135" i="1"/>
  <c r="G135" i="1"/>
  <c r="G299" i="9"/>
  <c r="E299" i="9" s="1"/>
  <c r="H2" i="1"/>
  <c r="G282" i="9" l="1"/>
  <c r="E282" i="9" s="1"/>
  <c r="B282" i="9" s="1"/>
  <c r="G276" i="9"/>
  <c r="E276" i="9" s="1"/>
  <c r="C984" i="1"/>
  <c r="F6" i="5"/>
  <c r="F175" i="5"/>
  <c r="C1152" i="1"/>
  <c r="E291" i="4"/>
  <c r="D287" i="1" s="1"/>
  <c r="E413" i="4"/>
  <c r="E414" i="4" s="1"/>
  <c r="D409" i="1" s="1"/>
  <c r="D285" i="1"/>
  <c r="G293" i="1"/>
  <c r="H293" i="1"/>
  <c r="H522" i="1"/>
  <c r="G522" i="1"/>
  <c r="E298" i="9"/>
  <c r="B299" i="9"/>
  <c r="G345" i="1"/>
  <c r="H345" i="1"/>
  <c r="H1153" i="1"/>
  <c r="G1153" i="1"/>
  <c r="C285" i="1"/>
  <c r="D413" i="4"/>
  <c r="F289" i="4"/>
  <c r="D291" i="4"/>
  <c r="D290" i="4"/>
  <c r="G1518" i="1"/>
  <c r="H1518" i="1"/>
  <c r="H11" i="3"/>
  <c r="E639" i="4"/>
  <c r="F639" i="4" s="1"/>
  <c r="D407" i="1"/>
  <c r="G407" i="1" s="1"/>
  <c r="F636" i="4"/>
  <c r="C630" i="1"/>
  <c r="G1046" i="1"/>
  <c r="H1046" i="1"/>
  <c r="C633" i="1"/>
  <c r="H414" i="1"/>
  <c r="G414" i="1"/>
  <c r="C629" i="1"/>
  <c r="F635" i="4"/>
  <c r="H985" i="1"/>
  <c r="G985" i="1"/>
  <c r="C403" i="1"/>
  <c r="F408" i="4"/>
  <c r="G1214" i="1"/>
  <c r="H1214" i="1"/>
  <c r="C402" i="1"/>
  <c r="F407" i="4"/>
  <c r="H1435" i="1"/>
  <c r="G1435" i="1"/>
  <c r="H147" i="1"/>
  <c r="G147" i="1"/>
  <c r="E293" i="9"/>
  <c r="B294" i="9"/>
  <c r="H9" i="3"/>
  <c r="H407" i="1" l="1"/>
  <c r="D640" i="4"/>
  <c r="C408" i="1"/>
  <c r="D415" i="4"/>
  <c r="F413" i="4"/>
  <c r="D414" i="4"/>
  <c r="H402" i="1"/>
  <c r="G402" i="1"/>
  <c r="H403" i="1"/>
  <c r="G403" i="1"/>
  <c r="G629" i="1"/>
  <c r="H629" i="1"/>
  <c r="H630" i="1"/>
  <c r="G630" i="1"/>
  <c r="D633" i="1"/>
  <c r="H633" i="1" s="1"/>
  <c r="C286" i="1"/>
  <c r="F290" i="4"/>
  <c r="H285" i="1"/>
  <c r="G285" i="1"/>
  <c r="E640" i="4"/>
  <c r="E641" i="4" s="1"/>
  <c r="E415" i="4"/>
  <c r="D410" i="1" s="1"/>
  <c r="D408" i="1"/>
  <c r="G633" i="1"/>
  <c r="N3" i="9"/>
  <c r="I11" i="3"/>
  <c r="F291" i="4"/>
  <c r="C287" i="1"/>
  <c r="H8" i="3"/>
  <c r="G984" i="1"/>
  <c r="H984" i="1"/>
  <c r="K3" i="9"/>
  <c r="I9" i="3"/>
  <c r="H1152" i="1"/>
  <c r="G1152" i="1"/>
  <c r="E275" i="9"/>
  <c r="B276" i="9"/>
  <c r="D635" i="1" l="1"/>
  <c r="G286" i="1"/>
  <c r="H286" i="1"/>
  <c r="M3" i="9"/>
  <c r="I8" i="3"/>
  <c r="C410" i="1"/>
  <c r="F415" i="4"/>
  <c r="E642" i="4"/>
  <c r="D634" i="1"/>
  <c r="G408" i="1"/>
  <c r="H408" i="1"/>
  <c r="H287" i="1"/>
  <c r="G287" i="1"/>
  <c r="C409" i="1"/>
  <c r="F414" i="4"/>
  <c r="D642" i="4"/>
  <c r="F640" i="4"/>
  <c r="C634" i="1"/>
  <c r="D641" i="4"/>
  <c r="H410" i="1" l="1"/>
  <c r="G410" i="1"/>
  <c r="D646" i="4"/>
  <c r="F642" i="4"/>
  <c r="C636" i="1"/>
  <c r="F641" i="4"/>
  <c r="C635" i="1"/>
  <c r="D645" i="4"/>
  <c r="H634" i="1"/>
  <c r="G634" i="1"/>
  <c r="H409" i="1"/>
  <c r="G409" i="1"/>
  <c r="D636" i="1"/>
  <c r="E646" i="4"/>
  <c r="E645" i="4"/>
  <c r="F645" i="4" l="1"/>
  <c r="C639" i="1"/>
  <c r="H18" i="3"/>
  <c r="G274" i="9"/>
  <c r="E274" i="9" s="1"/>
  <c r="B274" i="9" s="1"/>
  <c r="H635" i="1"/>
  <c r="G635" i="1"/>
  <c r="C640" i="1"/>
  <c r="F646" i="4"/>
  <c r="H19" i="3"/>
  <c r="I18" i="3"/>
  <c r="D639" i="1"/>
  <c r="D640" i="1"/>
  <c r="I19" i="3"/>
  <c r="H636" i="1"/>
  <c r="G636" i="1"/>
  <c r="H7" i="3" l="1"/>
  <c r="J3" i="9" s="1"/>
  <c r="H639" i="1"/>
  <c r="G639" i="1"/>
  <c r="G640" i="1"/>
  <c r="H640" i="1"/>
  <c r="I7" i="3" l="1"/>
  <c r="M271" i="9"/>
  <c r="L271" i="9"/>
  <c r="H18" i="9"/>
  <c r="G18" i="9"/>
  <c r="J11" i="9"/>
  <c r="L15" i="9"/>
  <c r="J12" i="9"/>
  <c r="I12" i="9"/>
  <c r="K6" i="9"/>
  <c r="J8" i="9"/>
  <c r="I17" i="9"/>
  <c r="J5" i="9"/>
  <c r="J6" i="9"/>
  <c r="I11" i="9"/>
  <c r="J9" i="9"/>
  <c r="G17" i="9"/>
  <c r="I9" i="9"/>
  <c r="K10" i="9"/>
  <c r="J17" i="9"/>
  <c r="I5" i="9"/>
  <c r="I6" i="9"/>
  <c r="K12" i="9"/>
  <c r="I7" i="9"/>
  <c r="K13" i="9"/>
  <c r="J10" i="9"/>
  <c r="H17" i="9"/>
  <c r="L16" i="9"/>
  <c r="K7" i="9"/>
  <c r="J7" i="9"/>
  <c r="G15" i="9"/>
  <c r="I8" i="9"/>
  <c r="K8" i="9"/>
  <c r="J13" i="9"/>
  <c r="K9" i="9"/>
  <c r="H16" i="9"/>
  <c r="M16" i="9"/>
  <c r="H15" i="9"/>
  <c r="M15" i="9"/>
  <c r="G16" i="9"/>
  <c r="K11" i="9"/>
  <c r="I13" i="9"/>
  <c r="K5" i="9"/>
  <c r="E6" i="9" l="1"/>
  <c r="B6" i="9" s="1"/>
  <c r="E16" i="9"/>
  <c r="E13" i="9"/>
  <c r="B13" i="9" s="1"/>
  <c r="E18" i="9"/>
  <c r="B18" i="9" s="1"/>
  <c r="E15" i="9"/>
  <c r="E11" i="9"/>
  <c r="B11" i="9" s="1"/>
  <c r="E5" i="9"/>
  <c r="E17" i="9"/>
  <c r="B17" i="9" s="1"/>
  <c r="E12" i="9"/>
  <c r="B12" i="9" s="1"/>
  <c r="E9" i="9"/>
  <c r="B9" i="9" s="1"/>
  <c r="E8" i="9"/>
  <c r="B8" i="9" s="1"/>
  <c r="F16" i="9"/>
  <c r="E7" i="9"/>
  <c r="B7" i="9" s="1"/>
  <c r="F15" i="9"/>
  <c r="F271" i="9"/>
  <c r="E10" i="9"/>
  <c r="B10" i="9" s="1"/>
  <c r="B16" i="9" l="1"/>
  <c r="B15" i="9"/>
  <c r="E14" i="9"/>
  <c r="B271" i="9"/>
  <c r="F19" i="9"/>
  <c r="F14" i="9"/>
  <c r="B5" i="9"/>
  <c r="E4" i="9"/>
  <c r="E3" i="9" l="1"/>
  <c r="F3" i="9"/>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<sst xmlns="http://schemas.openxmlformats.org/spreadsheetml/2006/main" count="4337" uniqueCount="3400">
  <si>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</si>
  <si>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</si>
  <si>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</si>
  <si>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</si>
  <si>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</si>
  <si>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</si>
  <si>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</si>
  <si>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</si>
  <si>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</si>
  <si>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</si>
  <si>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</si>
  <si>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</si>
  <si>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</si>
  <si>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</si>
  <si>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</si>
  <si>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</si>
  <si>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</si>
  <si>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</si>
  <si>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</si>
  <si>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</si>
  <si>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</si>
  <si>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</si>
  <si>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</si>
  <si>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</si>
  <si>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</si>
  <si>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</si>
  <si>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</si>
  <si>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</si>
  <si>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</si>
  <si>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</si>
  <si>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</si>
  <si>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ČAĐAVICA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</si>
  <si>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</si>
  <si>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</si>
  <si>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</si>
  <si>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</si>
  <si>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</si>
  <si>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</si>
  <si>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</si>
  <si>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</si>
  <si>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</si>
  <si>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</si>
  <si>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</si>
  <si>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</si>
  <si>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</si>
  <si>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</si>
  <si>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</si>
  <si>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</si>
  <si>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</si>
  <si>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33021 - OPĆINA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</si>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</sst>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524152.16</v>
      </c>
      <c r="D2" s="6">
        <f>'PR-RAS'!E6</f>
        <v>575531.91</v>
      </c>
      <c r="E2" s="6">
        <v>0</v>
      </c>
      <c r="F2" s="6">
        <v>0</v>
      </c>
      <c r="G2" s="7">
        <f t="shared" ref="G2:G264" si="0">(B2/1000)*(C2*1+D2*2)</f>
        <v>1675.2159799999999</v>
      </c>
      <c r="H2" s="7">
        <f t="shared" ref="H2:H264" si="1">ABS(C2-ROUND(C2,0))+ABS(D2-ROUND(D2,0))</f>
        <v>0.24999999994179234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112626.32</v>
      </c>
      <c r="D3" s="1">
        <f>'PR-RAS'!E7</f>
        <v>353481.68</v>
      </c>
      <c r="E3" s="1">
        <v>0</v>
      </c>
      <c r="F3" s="1">
        <v>0</v>
      </c>
      <c r="G3" s="2">
        <f t="shared" si="0"/>
        <v>1639.1793599999999</v>
      </c>
      <c r="H3" s="2">
        <f t="shared" si="1"/>
        <v>0.64000000001396984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106093.77</v>
      </c>
      <c r="D4" s="1">
        <f>'PR-RAS'!E8</f>
        <v>336735.61</v>
      </c>
      <c r="E4" s="1">
        <v>0</v>
      </c>
      <c r="F4" s="1">
        <v>0</v>
      </c>
      <c r="G4" s="2">
        <f t="shared" si="0"/>
        <v>2338.69497</v>
      </c>
      <c r="H4" s="2">
        <f t="shared" si="1"/>
        <v>0.6200000000098953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106093.77</v>
      </c>
      <c r="D5" s="1">
        <f>'PR-RAS'!E9</f>
        <v>336735.61</v>
      </c>
      <c r="E5" s="1">
        <v>0</v>
      </c>
      <c r="F5" s="1">
        <v>0</v>
      </c>
      <c r="G5" s="2">
        <f t="shared" si="0"/>
        <v>3118.2599599999999</v>
      </c>
      <c r="H5" s="2">
        <f t="shared" si="1"/>
        <v>0.6200000000098953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6354.34</v>
      </c>
      <c r="D19" s="1">
        <f>'PR-RAS'!E23</f>
        <v>14259.86</v>
      </c>
      <c r="E19" s="1">
        <v>0</v>
      </c>
      <c r="F19" s="1">
        <v>0</v>
      </c>
      <c r="G19" s="2">
        <f t="shared" si="0"/>
        <v>627.73307999999986</v>
      </c>
      <c r="H19" s="2">
        <f t="shared" si="1"/>
        <v>0.47999999999956344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6354.34</v>
      </c>
      <c r="D23" s="1">
        <f>'PR-RAS'!E27</f>
        <v>14259.86</v>
      </c>
      <c r="E23" s="1">
        <v>0</v>
      </c>
      <c r="F23" s="1">
        <v>0</v>
      </c>
      <c r="G23" s="2">
        <f t="shared" si="0"/>
        <v>767.22931999999992</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178.21</v>
      </c>
      <c r="D25" s="1">
        <f>'PR-RAS'!E29</f>
        <v>2486.21</v>
      </c>
      <c r="E25" s="1">
        <v>0</v>
      </c>
      <c r="F25" s="1">
        <v>0</v>
      </c>
      <c r="G25" s="2">
        <f t="shared" si="0"/>
        <v>123.61512</v>
      </c>
      <c r="H25" s="2">
        <f t="shared" si="1"/>
        <v>0.42000000000004434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178.21</v>
      </c>
      <c r="D27" s="1">
        <f>'PR-RAS'!E31</f>
        <v>2486.21</v>
      </c>
      <c r="E27" s="1">
        <v>0</v>
      </c>
      <c r="F27" s="1">
        <v>0</v>
      </c>
      <c r="G27" s="2">
        <f t="shared" si="0"/>
        <v>133.91638</v>
      </c>
      <c r="H27" s="2">
        <f t="shared" si="1"/>
        <v>0.42000000000004434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299245.76</v>
      </c>
      <c r="D46" s="1">
        <f>'PR-RAS'!E50</f>
        <v>101308.34</v>
      </c>
      <c r="E46" s="1">
        <v>0</v>
      </c>
      <c r="F46" s="1">
        <v>0</v>
      </c>
      <c r="G46" s="2">
        <f t="shared" si="0"/>
        <v>22583.809799999999</v>
      </c>
      <c r="H46" s="2">
        <f t="shared" si="1"/>
        <v>0.57999999998719431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299245.76</v>
      </c>
      <c r="D55" s="1">
        <f>'PR-RAS'!E59</f>
        <v>100951.94</v>
      </c>
      <c r="E55" s="1">
        <v>0</v>
      </c>
      <c r="F55" s="1">
        <v>0</v>
      </c>
      <c r="G55" s="2">
        <f t="shared" si="0"/>
        <v>27062.080560000002</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257115.68</v>
      </c>
      <c r="D56" s="1">
        <f>'PR-RAS'!E60</f>
        <v>49141.93</v>
      </c>
      <c r="E56" s="1">
        <v>0</v>
      </c>
      <c r="F56" s="1">
        <v>0</v>
      </c>
      <c r="G56" s="2">
        <f t="shared" si="0"/>
        <v>19546.974699999999</v>
      </c>
      <c r="H56" s="2">
        <f t="shared" si="1"/>
        <v>0.39000000000669388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42130.080000000002</v>
      </c>
      <c r="D57" s="1">
        <f>'PR-RAS'!E61</f>
        <v>51810.01</v>
      </c>
      <c r="E57" s="1">
        <v>0</v>
      </c>
      <c r="F57" s="1">
        <v>0</v>
      </c>
      <c r="G57" s="2">
        <f t="shared" si="0"/>
        <v>8162.0056000000004</v>
      </c>
      <c r="H57" s="2">
        <f t="shared" si="1"/>
        <v>9.0000000003783498E-2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356.4</v>
      </c>
      <c r="E64" s="1">
        <v>0</v>
      </c>
      <c r="F64" s="1">
        <v>0</v>
      </c>
      <c r="G64" s="2">
        <f t="shared" si="0"/>
        <v>44.906399999999998</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356.4</v>
      </c>
      <c r="E65" s="1">
        <v>0</v>
      </c>
      <c r="F65" s="1">
        <v>0</v>
      </c>
      <c r="G65" s="2">
        <f t="shared" si="0"/>
        <v>45.619199999999999</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0.79</v>
      </c>
      <c r="D78" s="1">
        <f>'PR-RAS'!E82</f>
        <v>26339.3</v>
      </c>
      <c r="E78" s="1">
        <v>0</v>
      </c>
      <c r="F78" s="1">
        <v>0</v>
      </c>
      <c r="G78" s="2">
        <f t="shared" si="0"/>
        <v>4056.3130299999998</v>
      </c>
      <c r="H78" s="2">
        <f t="shared" si="1"/>
        <v>0.50999999999927237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0.79</v>
      </c>
      <c r="D79" s="1">
        <f>'PR-RAS'!E83</f>
        <v>0</v>
      </c>
      <c r="E79" s="1">
        <v>0</v>
      </c>
      <c r="F79" s="1">
        <v>0</v>
      </c>
      <c r="G79" s="2">
        <f t="shared" si="0"/>
        <v>6.1620000000000001E-2</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0.78</v>
      </c>
      <c r="D82" s="1">
        <f>'PR-RAS'!E86</f>
        <v>0</v>
      </c>
      <c r="E82" s="1">
        <v>0</v>
      </c>
      <c r="F82" s="1">
        <v>0</v>
      </c>
      <c r="G82" s="2">
        <f t="shared" si="0"/>
        <v>6.318E-2</v>
      </c>
      <c r="H82" s="2">
        <f t="shared" si="1"/>
        <v>0.21999999999999997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26339.3</v>
      </c>
      <c r="E87" s="1">
        <v>0</v>
      </c>
      <c r="F87" s="1">
        <v>0</v>
      </c>
      <c r="G87" s="2">
        <f t="shared" si="0"/>
        <v>4530.3595999999998</v>
      </c>
      <c r="H87" s="2">
        <f t="shared" si="1"/>
        <v>0.2999999999992724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370.59</v>
      </c>
      <c r="E88" s="1">
        <v>0</v>
      </c>
      <c r="F88" s="1">
        <v>0</v>
      </c>
      <c r="G88" s="2">
        <f t="shared" si="0"/>
        <v>64.482659999999996</v>
      </c>
      <c r="H88" s="2">
        <f t="shared" si="1"/>
        <v>0.41000000000002501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25968.71</v>
      </c>
      <c r="E89" s="1">
        <v>0</v>
      </c>
      <c r="F89" s="1">
        <v>0</v>
      </c>
      <c r="G89" s="2">
        <f t="shared" si="0"/>
        <v>4570.4929599999996</v>
      </c>
      <c r="H89" s="2">
        <f t="shared" si="1"/>
        <v>0.29000000000087311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105193.5</v>
      </c>
      <c r="D102" s="1">
        <f>'PR-RAS'!E106</f>
        <v>80271.69</v>
      </c>
      <c r="E102" s="1">
        <v>0</v>
      </c>
      <c r="F102" s="1">
        <v>0</v>
      </c>
      <c r="G102" s="2">
        <f t="shared" si="0"/>
        <v>26839.424880000002</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74806.41</v>
      </c>
      <c r="D108" s="1">
        <f>'PR-RAS'!E112</f>
        <v>54142.729999999996</v>
      </c>
      <c r="E108" s="1">
        <v>0</v>
      </c>
      <c r="F108" s="1">
        <v>0</v>
      </c>
      <c r="G108" s="2">
        <f t="shared" si="0"/>
        <v>19590.830089999999</v>
      </c>
      <c r="H108" s="2">
        <f t="shared" si="1"/>
        <v>0.680000000007567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94.45</v>
      </c>
      <c r="D110" s="1">
        <f>'PR-RAS'!E114</f>
        <v>92.36</v>
      </c>
      <c r="E110" s="1">
        <v>0</v>
      </c>
      <c r="F110" s="1">
        <v>0</v>
      </c>
      <c r="G110" s="2">
        <f t="shared" si="0"/>
        <v>30.429530000000003</v>
      </c>
      <c r="H110" s="2">
        <f t="shared" si="1"/>
        <v>0.81000000000000227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39181.269999999997</v>
      </c>
      <c r="D111" s="1">
        <f>'PR-RAS'!E115</f>
        <v>3146.74</v>
      </c>
      <c r="E111" s="1">
        <v>0</v>
      </c>
      <c r="F111" s="1">
        <v>0</v>
      </c>
      <c r="G111" s="2">
        <f t="shared" si="0"/>
        <v>5002.2224999999999</v>
      </c>
      <c r="H111" s="2">
        <f t="shared" si="1"/>
        <v>0.52999999999701686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35530.69</v>
      </c>
      <c r="D113" s="1">
        <f>'PR-RAS'!E117</f>
        <v>50903.63</v>
      </c>
      <c r="E113" s="1">
        <v>0</v>
      </c>
      <c r="F113" s="1">
        <v>0</v>
      </c>
      <c r="G113" s="2">
        <f t="shared" si="0"/>
        <v>15381.850400000001</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30387.09</v>
      </c>
      <c r="D116" s="1">
        <f>'PR-RAS'!E120</f>
        <v>26128.959999999999</v>
      </c>
      <c r="E116" s="1">
        <v>0</v>
      </c>
      <c r="F116" s="1">
        <v>0</v>
      </c>
      <c r="G116" s="2">
        <f t="shared" si="0"/>
        <v>9504.1761499999993</v>
      </c>
      <c r="H116" s="2">
        <f t="shared" si="1"/>
        <v>0.13000000000101863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94.68</v>
      </c>
      <c r="D117" s="1">
        <f>'PR-RAS'!E121</f>
        <v>0</v>
      </c>
      <c r="E117" s="1">
        <v>0</v>
      </c>
      <c r="F117" s="1">
        <v>0</v>
      </c>
      <c r="G117" s="2">
        <f t="shared" si="0"/>
        <v>10.982880000000002</v>
      </c>
      <c r="H117" s="2">
        <f t="shared" si="1"/>
        <v>0.31999999999999318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30292.41</v>
      </c>
      <c r="D118" s="1">
        <f>'PR-RAS'!E122</f>
        <v>26128.959999999999</v>
      </c>
      <c r="E118" s="1">
        <v>0</v>
      </c>
      <c r="F118" s="1">
        <v>0</v>
      </c>
      <c r="G118" s="2">
        <f t="shared" si="0"/>
        <v>9658.38861</v>
      </c>
      <c r="H118" s="2">
        <f t="shared" si="1"/>
        <v>0.4500000000007276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4462.8100000000004</v>
      </c>
      <c r="D120" s="1">
        <f>'PR-RAS'!E124</f>
        <v>3748.64</v>
      </c>
      <c r="E120" s="1">
        <v>0</v>
      </c>
      <c r="F120" s="1">
        <v>0</v>
      </c>
      <c r="G120" s="2">
        <f t="shared" si="0"/>
        <v>1423.25071</v>
      </c>
      <c r="H120" s="2">
        <f t="shared" si="1"/>
        <v>0.54999999999972715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4131</v>
      </c>
      <c r="D121" s="1">
        <f>'PR-RAS'!E125</f>
        <v>3538.64</v>
      </c>
      <c r="E121" s="1">
        <v>0</v>
      </c>
      <c r="F121" s="1">
        <v>0</v>
      </c>
      <c r="G121" s="2">
        <f t="shared" si="0"/>
        <v>1344.9935999999998</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4131</v>
      </c>
      <c r="D123" s="1">
        <f>'PR-RAS'!E127</f>
        <v>3538.64</v>
      </c>
      <c r="E123" s="1">
        <v>0</v>
      </c>
      <c r="F123" s="1">
        <v>0</v>
      </c>
      <c r="G123" s="2">
        <f t="shared" si="0"/>
        <v>1367.4101599999999</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331.81</v>
      </c>
      <c r="D124" s="1">
        <f>'PR-RAS'!E128</f>
        <v>210</v>
      </c>
      <c r="E124" s="1">
        <v>0</v>
      </c>
      <c r="F124" s="1">
        <v>0</v>
      </c>
      <c r="G124" s="2">
        <f t="shared" si="0"/>
        <v>92.472629999999995</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331.81</v>
      </c>
      <c r="D125" s="1">
        <f>'PR-RAS'!E129</f>
        <v>210</v>
      </c>
      <c r="E125" s="1">
        <v>0</v>
      </c>
      <c r="F125" s="1">
        <v>0</v>
      </c>
      <c r="G125" s="2">
        <f t="shared" si="0"/>
        <v>93.224439999999987</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2622.98</v>
      </c>
      <c r="D135" s="1">
        <f>'PR-RAS'!E139</f>
        <v>10382.26</v>
      </c>
      <c r="E135" s="1">
        <v>0</v>
      </c>
      <c r="F135" s="1">
        <v>0</v>
      </c>
      <c r="G135" s="2">
        <f t="shared" si="0"/>
        <v>3133.9250000000002</v>
      </c>
      <c r="H135" s="2">
        <f t="shared" si="1"/>
        <v>0.28000000000020009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2622.98</v>
      </c>
      <c r="D146" s="1">
        <f>'PR-RAS'!E150</f>
        <v>10382.26</v>
      </c>
      <c r="E146" s="1">
        <v>0</v>
      </c>
      <c r="F146" s="1">
        <v>0</v>
      </c>
      <c r="G146" s="2">
        <f t="shared" si="0"/>
        <v>3391.1874999999995</v>
      </c>
      <c r="H146" s="2">
        <f t="shared" si="1"/>
        <v>0.28000000000020009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506173.8899999999</v>
      </c>
      <c r="D147" s="1">
        <f>'PR-RAS'!E151</f>
        <v>615596.46</v>
      </c>
      <c r="E147" s="1">
        <v>0</v>
      </c>
      <c r="F147" s="1">
        <v>0</v>
      </c>
      <c r="G147" s="2">
        <f t="shared" si="0"/>
        <v>253655.55425999995</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223376.35</v>
      </c>
      <c r="D148" s="1">
        <f>'PR-RAS'!E152</f>
        <v>287980.7</v>
      </c>
      <c r="E148" s="1">
        <v>0</v>
      </c>
      <c r="F148" s="1">
        <v>0</v>
      </c>
      <c r="G148" s="2">
        <f t="shared" si="0"/>
        <v>117502.64924999999</v>
      </c>
      <c r="H148" s="2">
        <f t="shared" si="1"/>
        <v>0.64999999999417923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160667.65</v>
      </c>
      <c r="D149" s="1">
        <f>'PR-RAS'!E153</f>
        <v>212263.85</v>
      </c>
      <c r="E149" s="1">
        <v>0</v>
      </c>
      <c r="F149" s="1">
        <v>0</v>
      </c>
      <c r="G149" s="2">
        <f t="shared" si="0"/>
        <v>86608.911799999987</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160667.65</v>
      </c>
      <c r="D150" s="1">
        <f>'PR-RAS'!E154</f>
        <v>202200.45</v>
      </c>
      <c r="E150" s="1">
        <v>0</v>
      </c>
      <c r="F150" s="1">
        <v>0</v>
      </c>
      <c r="G150" s="2">
        <f t="shared" si="0"/>
        <v>84195.213950000005</v>
      </c>
      <c r="H150" s="2">
        <f t="shared" si="1"/>
        <v>0.8000000000174623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10063.4</v>
      </c>
      <c r="E153" s="1">
        <v>0</v>
      </c>
      <c r="F153" s="1">
        <v>0</v>
      </c>
      <c r="G153" s="2">
        <f t="shared" si="0"/>
        <v>3059.2736</v>
      </c>
      <c r="H153" s="2">
        <f t="shared" si="1"/>
        <v>0.3999999999996362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1523.39</v>
      </c>
      <c r="D154" s="1">
        <f>'PR-RAS'!E158</f>
        <v>0</v>
      </c>
      <c r="E154" s="1">
        <v>0</v>
      </c>
      <c r="F154" s="1">
        <v>0</v>
      </c>
      <c r="G154" s="2">
        <f t="shared" si="0"/>
        <v>233.07867000000002</v>
      </c>
      <c r="H154" s="2">
        <f t="shared" si="1"/>
        <v>0.39000000000010004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61185.31</v>
      </c>
      <c r="D155" s="1">
        <f>'PR-RAS'!E159</f>
        <v>75716.850000000006</v>
      </c>
      <c r="E155" s="1">
        <v>0</v>
      </c>
      <c r="F155" s="1">
        <v>0</v>
      </c>
      <c r="G155" s="2">
        <f t="shared" si="0"/>
        <v>32743.327540000002</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26985.200000000001</v>
      </c>
      <c r="D156" s="1">
        <f>'PR-RAS'!E160</f>
        <v>32728.16</v>
      </c>
      <c r="E156" s="1">
        <v>0</v>
      </c>
      <c r="F156" s="1">
        <v>0</v>
      </c>
      <c r="G156" s="2">
        <f t="shared" si="0"/>
        <v>14328.435600000001</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34200.11</v>
      </c>
      <c r="D157" s="1">
        <f>'PR-RAS'!E161</f>
        <v>42988.69</v>
      </c>
      <c r="E157" s="1">
        <v>0</v>
      </c>
      <c r="F157" s="1">
        <v>0</v>
      </c>
      <c r="G157" s="2">
        <f t="shared" si="0"/>
        <v>18747.688440000002</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170926.49</v>
      </c>
      <c r="D159" s="1">
        <f>'PR-RAS'!E163</f>
        <v>269944.90999999997</v>
      </c>
      <c r="E159" s="1">
        <v>0</v>
      </c>
      <c r="F159" s="1">
        <v>0</v>
      </c>
      <c r="G159" s="2">
        <f t="shared" si="0"/>
        <v>112308.97697999999</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14935.210000000001</v>
      </c>
      <c r="D160" s="1">
        <f>'PR-RAS'!E164</f>
        <v>17225.16</v>
      </c>
      <c r="E160" s="1">
        <v>0</v>
      </c>
      <c r="F160" s="1">
        <v>0</v>
      </c>
      <c r="G160" s="2">
        <f t="shared" si="0"/>
        <v>7852.2992699999995</v>
      </c>
      <c r="H160" s="2">
        <f t="shared" si="1"/>
        <v>0.37000000000080036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1780.94</v>
      </c>
      <c r="D161" s="1">
        <f>'PR-RAS'!E165</f>
        <v>2503.0500000000002</v>
      </c>
      <c r="E161" s="1">
        <v>0</v>
      </c>
      <c r="F161" s="1">
        <v>0</v>
      </c>
      <c r="G161" s="2">
        <f t="shared" si="0"/>
        <v>1085.9264000000001</v>
      </c>
      <c r="H161" s="2">
        <f t="shared" si="1"/>
        <v>0.11000000000012733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8313.33</v>
      </c>
      <c r="D162" s="1">
        <f>'PR-RAS'!E166</f>
        <v>14261.75</v>
      </c>
      <c r="E162" s="1">
        <v>0</v>
      </c>
      <c r="F162" s="1">
        <v>0</v>
      </c>
      <c r="G162" s="2">
        <f t="shared" si="0"/>
        <v>5930.7296300000007</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1878.36</v>
      </c>
      <c r="D163" s="1">
        <f>'PR-RAS'!E167</f>
        <v>372.36</v>
      </c>
      <c r="E163" s="1">
        <v>0</v>
      </c>
      <c r="F163" s="1">
        <v>0</v>
      </c>
      <c r="G163" s="2">
        <f t="shared" si="0"/>
        <v>424.93896000000001</v>
      </c>
      <c r="H163" s="2">
        <f t="shared" si="1"/>
        <v>0.7199999999999136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2962.58</v>
      </c>
      <c r="D164" s="1">
        <f>'PR-RAS'!E168</f>
        <v>88</v>
      </c>
      <c r="E164" s="1">
        <v>0</v>
      </c>
      <c r="F164" s="1">
        <v>0</v>
      </c>
      <c r="G164" s="2">
        <f t="shared" si="0"/>
        <v>511.58854000000002</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54187.51</v>
      </c>
      <c r="D165" s="1">
        <f>'PR-RAS'!E169</f>
        <v>72607.749999999985</v>
      </c>
      <c r="E165" s="1">
        <v>0</v>
      </c>
      <c r="F165" s="1">
        <v>0</v>
      </c>
      <c r="G165" s="2">
        <f t="shared" si="0"/>
        <v>32702.093639999999</v>
      </c>
      <c r="H165" s="2">
        <f t="shared" si="1"/>
        <v>0.74000000001251465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8467.98</v>
      </c>
      <c r="D166" s="1">
        <f>'PR-RAS'!E170</f>
        <v>6800.12</v>
      </c>
      <c r="E166" s="1">
        <v>0</v>
      </c>
      <c r="F166" s="1">
        <v>0</v>
      </c>
      <c r="G166" s="2">
        <f t="shared" si="0"/>
        <v>3641.2563000000005</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15389.63</v>
      </c>
      <c r="D167" s="1">
        <f>'PR-RAS'!E171</f>
        <v>18916.580000000002</v>
      </c>
      <c r="E167" s="1">
        <v>0</v>
      </c>
      <c r="F167" s="1">
        <v>0</v>
      </c>
      <c r="G167" s="2">
        <f t="shared" si="0"/>
        <v>8834.9831400000003</v>
      </c>
      <c r="H167" s="2">
        <f t="shared" si="1"/>
        <v>0.78999999999905413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27719.93</v>
      </c>
      <c r="D168" s="1">
        <f>'PR-RAS'!E172</f>
        <v>22549.23</v>
      </c>
      <c r="E168" s="1">
        <v>0</v>
      </c>
      <c r="F168" s="1">
        <v>0</v>
      </c>
      <c r="G168" s="2">
        <f t="shared" si="0"/>
        <v>12160.671130000001</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1576.12</v>
      </c>
      <c r="D169" s="1">
        <f>'PR-RAS'!E173</f>
        <v>496.88</v>
      </c>
      <c r="E169" s="1">
        <v>0</v>
      </c>
      <c r="F169" s="1">
        <v>0</v>
      </c>
      <c r="G169" s="2">
        <f t="shared" si="0"/>
        <v>431.73984000000007</v>
      </c>
      <c r="H169" s="2">
        <f t="shared" si="1"/>
        <v>0.23999999999989541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1033.8499999999999</v>
      </c>
      <c r="D170" s="1">
        <f>'PR-RAS'!E174</f>
        <v>23465.93</v>
      </c>
      <c r="E170" s="1">
        <v>0</v>
      </c>
      <c r="F170" s="1">
        <v>0</v>
      </c>
      <c r="G170" s="2">
        <f t="shared" si="0"/>
        <v>8106.2049900000002</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379.01</v>
      </c>
      <c r="E172" s="1">
        <v>0</v>
      </c>
      <c r="F172" s="1">
        <v>0</v>
      </c>
      <c r="G172" s="2">
        <f t="shared" si="0"/>
        <v>129.62142</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49104.44</v>
      </c>
      <c r="D173" s="1">
        <f>'PR-RAS'!E177</f>
        <v>140111.87</v>
      </c>
      <c r="E173" s="1">
        <v>0</v>
      </c>
      <c r="F173" s="1">
        <v>0</v>
      </c>
      <c r="G173" s="2">
        <f t="shared" si="0"/>
        <v>56644.446959999994</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2930.02</v>
      </c>
      <c r="D174" s="1">
        <f>'PR-RAS'!E178</f>
        <v>2973.73</v>
      </c>
      <c r="E174" s="1">
        <v>0</v>
      </c>
      <c r="F174" s="1">
        <v>0</v>
      </c>
      <c r="G174" s="2">
        <f t="shared" si="0"/>
        <v>1535.8040399999998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4586.99</v>
      </c>
      <c r="D175" s="1">
        <f>'PR-RAS'!E179</f>
        <v>47436.47</v>
      </c>
      <c r="E175" s="1">
        <v>0</v>
      </c>
      <c r="F175" s="1">
        <v>0</v>
      </c>
      <c r="G175" s="2">
        <f t="shared" si="0"/>
        <v>17306.027819999999</v>
      </c>
      <c r="H175" s="2">
        <f t="shared" si="1"/>
        <v>0.48000000000138243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12231.6</v>
      </c>
      <c r="D176" s="1">
        <f>'PR-RAS'!E180</f>
        <v>11439.9</v>
      </c>
      <c r="E176" s="1">
        <v>0</v>
      </c>
      <c r="F176" s="1">
        <v>0</v>
      </c>
      <c r="G176" s="2">
        <f t="shared" si="0"/>
        <v>6144.4949999999999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12491.87</v>
      </c>
      <c r="D177" s="1">
        <f>'PR-RAS'!E181</f>
        <v>21644.21</v>
      </c>
      <c r="E177" s="1">
        <v>0</v>
      </c>
      <c r="F177" s="1">
        <v>0</v>
      </c>
      <c r="G177" s="2">
        <f t="shared" si="0"/>
        <v>9817.3310399999991</v>
      </c>
      <c r="H177" s="2">
        <f t="shared" si="1"/>
        <v>0.33999999999832653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820.45</v>
      </c>
      <c r="D178" s="1">
        <f>'PR-RAS'!E182</f>
        <v>6326.84</v>
      </c>
      <c r="E178" s="1">
        <v>0</v>
      </c>
      <c r="F178" s="1">
        <v>0</v>
      </c>
      <c r="G178" s="2">
        <f t="shared" si="0"/>
        <v>2384.92101</v>
      </c>
      <c r="H178" s="2">
        <f t="shared" si="1"/>
        <v>0.60999999999989996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993.43</v>
      </c>
      <c r="D179" s="1">
        <f>'PR-RAS'!E183</f>
        <v>1071.56</v>
      </c>
      <c r="E179" s="1">
        <v>0</v>
      </c>
      <c r="F179" s="1">
        <v>0</v>
      </c>
      <c r="G179" s="2">
        <f t="shared" si="0"/>
        <v>558.30589999999995</v>
      </c>
      <c r="H179" s="2">
        <f t="shared" si="1"/>
        <v>0.87000000000000455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11778.67</v>
      </c>
      <c r="D180" s="1">
        <f>'PR-RAS'!E184</f>
        <v>45394.75</v>
      </c>
      <c r="E180" s="1">
        <v>0</v>
      </c>
      <c r="F180" s="1">
        <v>0</v>
      </c>
      <c r="G180" s="2">
        <f t="shared" si="0"/>
        <v>18359.702429999998</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393.19</v>
      </c>
      <c r="D181" s="1">
        <f>'PR-RAS'!E185</f>
        <v>250</v>
      </c>
      <c r="E181" s="1">
        <v>0</v>
      </c>
      <c r="F181" s="1">
        <v>0</v>
      </c>
      <c r="G181" s="2">
        <f t="shared" si="0"/>
        <v>160.77420000000001</v>
      </c>
      <c r="H181" s="2">
        <f t="shared" si="1"/>
        <v>0.18999999999999773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2878.22</v>
      </c>
      <c r="D182" s="1">
        <f>'PR-RAS'!E186</f>
        <v>3574.41</v>
      </c>
      <c r="E182" s="1">
        <v>0</v>
      </c>
      <c r="F182" s="1">
        <v>0</v>
      </c>
      <c r="G182" s="2">
        <f t="shared" si="0"/>
        <v>1814.8942399999999</v>
      </c>
      <c r="H182" s="2">
        <f t="shared" si="1"/>
        <v>0.62999999999965439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52699.33</v>
      </c>
      <c r="D184" s="1">
        <f>'PR-RAS'!E188</f>
        <v>40000.130000000005</v>
      </c>
      <c r="E184" s="1">
        <v>0</v>
      </c>
      <c r="F184" s="1">
        <v>0</v>
      </c>
      <c r="G184" s="2">
        <f t="shared" si="0"/>
        <v>24284.024970000006</v>
      </c>
      <c r="H184" s="2">
        <f t="shared" si="1"/>
        <v>0.46000000000640284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5037.09</v>
      </c>
      <c r="D185" s="1">
        <f>'PR-RAS'!E189</f>
        <v>3309.42</v>
      </c>
      <c r="E185" s="1">
        <v>0</v>
      </c>
      <c r="F185" s="1">
        <v>0</v>
      </c>
      <c r="G185" s="2">
        <f t="shared" si="0"/>
        <v>2144.69112</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5940.54</v>
      </c>
      <c r="D186" s="1">
        <f>'PR-RAS'!E190</f>
        <v>7768.63</v>
      </c>
      <c r="E186" s="1">
        <v>0</v>
      </c>
      <c r="F186" s="1">
        <v>0</v>
      </c>
      <c r="G186" s="2">
        <f t="shared" si="0"/>
        <v>3973.393</v>
      </c>
      <c r="H186" s="2">
        <f t="shared" si="1"/>
        <v>0.82999999999992724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3955.73</v>
      </c>
      <c r="D187" s="1">
        <f>'PR-RAS'!E191</f>
        <v>2718.73</v>
      </c>
      <c r="E187" s="1">
        <v>0</v>
      </c>
      <c r="F187" s="1">
        <v>0</v>
      </c>
      <c r="G187" s="2">
        <f t="shared" si="0"/>
        <v>1747.1333400000001</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2117.4699999999998</v>
      </c>
      <c r="D188" s="1">
        <f>'PR-RAS'!E192</f>
        <v>678.54</v>
      </c>
      <c r="E188" s="1">
        <v>0</v>
      </c>
      <c r="F188" s="1">
        <v>0</v>
      </c>
      <c r="G188" s="2">
        <f t="shared" si="0"/>
        <v>649.74084999999991</v>
      </c>
      <c r="H188" s="2">
        <f t="shared" si="1"/>
        <v>0.92999999999983629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86.4</v>
      </c>
      <c r="D189" s="1">
        <f>'PR-RAS'!E193</f>
        <v>0</v>
      </c>
      <c r="E189" s="1">
        <v>0</v>
      </c>
      <c r="F189" s="1">
        <v>0</v>
      </c>
      <c r="G189" s="2">
        <f t="shared" si="0"/>
        <v>16.243200000000002</v>
      </c>
      <c r="H189" s="2">
        <f t="shared" si="1"/>
        <v>0.40000000000000568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35562.1</v>
      </c>
      <c r="D191" s="1">
        <f>'PR-RAS'!E195</f>
        <v>25524.81</v>
      </c>
      <c r="E191" s="1">
        <v>0</v>
      </c>
      <c r="F191" s="1">
        <v>0</v>
      </c>
      <c r="G191" s="2">
        <f t="shared" si="0"/>
        <v>16456.2268</v>
      </c>
      <c r="H191" s="2">
        <f t="shared" si="1"/>
        <v>0.28999999999723514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10355.349999999999</v>
      </c>
      <c r="D192" s="1">
        <f>'PR-RAS'!E196</f>
        <v>3868.19</v>
      </c>
      <c r="E192" s="1">
        <v>0</v>
      </c>
      <c r="F192" s="1">
        <v>0</v>
      </c>
      <c r="G192" s="2">
        <f t="shared" si="0"/>
        <v>3455.52043</v>
      </c>
      <c r="H192" s="2">
        <f t="shared" si="1"/>
        <v>0.53999999999859938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7748.5599999999995</v>
      </c>
      <c r="D198" s="1">
        <f>'PR-RAS'!E202</f>
        <v>804.96</v>
      </c>
      <c r="E198" s="1">
        <v>0</v>
      </c>
      <c r="F198" s="1">
        <v>0</v>
      </c>
      <c r="G198" s="2">
        <f t="shared" si="0"/>
        <v>1843.6205600000001</v>
      </c>
      <c r="H198" s="2">
        <f t="shared" si="1"/>
        <v>0.48000000000047294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2202.39</v>
      </c>
      <c r="D200" s="1">
        <f>'PR-RAS'!E204</f>
        <v>0</v>
      </c>
      <c r="E200" s="1">
        <v>0</v>
      </c>
      <c r="F200" s="1">
        <v>0</v>
      </c>
      <c r="G200" s="2">
        <f t="shared" si="0"/>
        <v>438.27560999999997</v>
      </c>
      <c r="H200" s="2">
        <f t="shared" si="1"/>
        <v>0.38999999999987267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5546.17</v>
      </c>
      <c r="D201" s="1">
        <f>'PR-RAS'!E205</f>
        <v>804.96</v>
      </c>
      <c r="E201" s="1">
        <v>0</v>
      </c>
      <c r="F201" s="1">
        <v>0</v>
      </c>
      <c r="G201" s="2">
        <f t="shared" si="0"/>
        <v>1431.2180000000001</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2606.79</v>
      </c>
      <c r="D206" s="1">
        <f>'PR-RAS'!E210</f>
        <v>3063.23</v>
      </c>
      <c r="E206" s="1">
        <v>0</v>
      </c>
      <c r="F206" s="1">
        <v>0</v>
      </c>
      <c r="G206" s="2">
        <f t="shared" si="0"/>
        <v>1790.3162499999999</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1697.62</v>
      </c>
      <c r="D207" s="1">
        <f>'PR-RAS'!E211</f>
        <v>1819.14</v>
      </c>
      <c r="E207" s="1">
        <v>0</v>
      </c>
      <c r="F207" s="1">
        <v>0</v>
      </c>
      <c r="G207" s="2">
        <f t="shared" si="0"/>
        <v>1099.1953999999998</v>
      </c>
      <c r="H207" s="2">
        <f t="shared" si="1"/>
        <v>0.52000000000020918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909.17</v>
      </c>
      <c r="D210" s="1">
        <f>'PR-RAS'!E214</f>
        <v>1244.0899999999999</v>
      </c>
      <c r="E210" s="1">
        <v>0</v>
      </c>
      <c r="F210" s="1">
        <v>0</v>
      </c>
      <c r="G210" s="2">
        <f t="shared" si="0"/>
        <v>710.0461499999999</v>
      </c>
      <c r="H210" s="2">
        <f t="shared" si="1"/>
        <v>0.25999999999987722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14252.22</v>
      </c>
      <c r="D248" s="1">
        <f>'PR-RAS'!E252</f>
        <v>18405.22</v>
      </c>
      <c r="E248" s="1">
        <v>0</v>
      </c>
      <c r="F248" s="1">
        <v>0</v>
      </c>
      <c r="G248" s="2">
        <f t="shared" si="0"/>
        <v>12612.47702</v>
      </c>
      <c r="H248" s="2">
        <f t="shared" si="1"/>
        <v>0.44000000000050932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14252.22</v>
      </c>
      <c r="D255" s="1">
        <f>'PR-RAS'!E259</f>
        <v>18405.22</v>
      </c>
      <c r="E255" s="1">
        <v>0</v>
      </c>
      <c r="F255" s="1">
        <v>0</v>
      </c>
      <c r="G255" s="2">
        <f t="shared" si="0"/>
        <v>12969.915640000001</v>
      </c>
      <c r="H255" s="2">
        <f t="shared" si="1"/>
        <v>0.44000000000050932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14252.22</v>
      </c>
      <c r="D256" s="1">
        <f>'PR-RAS'!E260</f>
        <v>18405.22</v>
      </c>
      <c r="E256" s="1">
        <v>0</v>
      </c>
      <c r="F256" s="1">
        <v>0</v>
      </c>
      <c r="G256" s="2">
        <f t="shared" si="0"/>
        <v>13020.978300000001</v>
      </c>
      <c r="H256" s="2">
        <f t="shared" si="1"/>
        <v>0.44000000000050932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87263.48000000001</v>
      </c>
      <c r="D259" s="1">
        <f>'PR-RAS'!E263</f>
        <v>35397.440000000002</v>
      </c>
      <c r="E259" s="1">
        <v>0</v>
      </c>
      <c r="F259" s="1">
        <v>0</v>
      </c>
      <c r="G259" s="2">
        <f t="shared" si="0"/>
        <v>40779.056880000004</v>
      </c>
      <c r="H259" s="2">
        <f t="shared" si="1"/>
        <v>0.92000000001280569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34259.360000000001</v>
      </c>
      <c r="D260" s="1">
        <f>'PR-RAS'!E264</f>
        <v>35397.440000000002</v>
      </c>
      <c r="E260" s="1">
        <v>0</v>
      </c>
      <c r="F260" s="1">
        <v>0</v>
      </c>
      <c r="G260" s="2">
        <f t="shared" si="0"/>
        <v>27209.048160000002</v>
      </c>
      <c r="H260" s="2">
        <f t="shared" si="1"/>
        <v>0.80000000000291038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34259.360000000001</v>
      </c>
      <c r="D261" s="1">
        <f>'PR-RAS'!E265</f>
        <v>35397.440000000002</v>
      </c>
      <c r="E261" s="1">
        <v>0</v>
      </c>
      <c r="F261" s="1">
        <v>0</v>
      </c>
      <c r="G261" s="2">
        <f t="shared" si="0"/>
        <v>27314.102400000003</v>
      </c>
      <c r="H261" s="2">
        <f t="shared" si="1"/>
        <v>0.80000000000291038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53004.12</v>
      </c>
      <c r="D269" s="1">
        <f>'PR-RAS'!E273</f>
        <v>0</v>
      </c>
      <c r="E269" s="1">
        <v>0</v>
      </c>
      <c r="F269" s="1">
        <v>0</v>
      </c>
      <c r="G269" s="2">
        <f t="shared" si="8"/>
        <v>14205.104160000001</v>
      </c>
      <c r="H269" s="2">
        <f t="shared" si="9"/>
        <v>0.12000000000261934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53004.12</v>
      </c>
      <c r="D270" s="1">
        <f>'PR-RAS'!E274</f>
        <v>0</v>
      </c>
      <c r="E270" s="1">
        <v>0</v>
      </c>
      <c r="F270" s="1">
        <v>0</v>
      </c>
      <c r="G270" s="2">
        <f t="shared" si="8"/>
        <v>14258.108280000002</v>
      </c>
      <c r="H270" s="2">
        <f t="shared" si="9"/>
        <v>0.12000000000261934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506173.8899999999</v>
      </c>
      <c r="D285" s="1">
        <f>'PR-RAS'!E289</f>
        <v>615596.46</v>
      </c>
      <c r="E285" s="1">
        <v>0</v>
      </c>
      <c r="F285" s="1">
        <v>0</v>
      </c>
      <c r="G285" s="2">
        <f t="shared" si="8"/>
        <v>493412.1740399999</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17978.270000000077</v>
      </c>
      <c r="D286" s="1">
        <f>'PR-RAS'!E290</f>
        <v>0</v>
      </c>
      <c r="E286" s="1">
        <v>0</v>
      </c>
      <c r="F286" s="1">
        <v>0</v>
      </c>
      <c r="G286" s="2">
        <f t="shared" si="8"/>
        <v>5123.8069500000211</v>
      </c>
      <c r="H286" s="2">
        <f t="shared" si="9"/>
        <v>0.27000000007683411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40064.54999999993</v>
      </c>
      <c r="E287" s="1">
        <v>0</v>
      </c>
      <c r="F287" s="1">
        <v>0</v>
      </c>
      <c r="G287" s="2">
        <f t="shared" si="8"/>
        <v>22916.922599999958</v>
      </c>
      <c r="H287" s="2">
        <f t="shared" si="9"/>
        <v>0.45000000006984919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2398.9</v>
      </c>
      <c r="D290" s="1">
        <f>'PR-RAS'!E294</f>
        <v>0</v>
      </c>
      <c r="E290" s="1">
        <v>0</v>
      </c>
      <c r="F290" s="1">
        <v>0</v>
      </c>
      <c r="G290" s="2">
        <f t="shared" si="8"/>
        <v>693.28210000000001</v>
      </c>
      <c r="H290" s="2">
        <f t="shared" si="9"/>
        <v>9.9999999999909051E-2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94817.18</v>
      </c>
      <c r="E293" s="1">
        <v>0</v>
      </c>
      <c r="F293" s="1">
        <v>0</v>
      </c>
      <c r="G293" s="2">
        <f t="shared" si="8"/>
        <v>55373.23311999999</v>
      </c>
      <c r="H293" s="2">
        <f t="shared" si="9"/>
        <v>0.17999999999301508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94467.18</v>
      </c>
      <c r="E294" s="1">
        <v>0</v>
      </c>
      <c r="F294" s="1">
        <v>0</v>
      </c>
      <c r="G294" s="2">
        <f t="shared" si="8"/>
        <v>55357.767479999995</v>
      </c>
      <c r="H294" s="2">
        <f t="shared" si="9"/>
        <v>0.17999999999301508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94467.18</v>
      </c>
      <c r="E295" s="1">
        <v>0</v>
      </c>
      <c r="F295" s="1">
        <v>0</v>
      </c>
      <c r="G295" s="2">
        <f t="shared" si="8"/>
        <v>55546.701839999994</v>
      </c>
      <c r="H295" s="2">
        <f t="shared" si="9"/>
        <v>0.17999999999301508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94467.18</v>
      </c>
      <c r="E296" s="1">
        <v>0</v>
      </c>
      <c r="F296" s="1">
        <v>0</v>
      </c>
      <c r="G296" s="2">
        <f t="shared" si="8"/>
        <v>55735.636199999994</v>
      </c>
      <c r="H296" s="2">
        <f t="shared" si="9"/>
        <v>0.17999999999301508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350</v>
      </c>
      <c r="E306" s="1">
        <v>0</v>
      </c>
      <c r="F306" s="1">
        <v>0</v>
      </c>
      <c r="G306" s="2">
        <f t="shared" si="8"/>
        <v>213.5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350</v>
      </c>
      <c r="E307" s="1">
        <v>0</v>
      </c>
      <c r="F307" s="1">
        <v>0</v>
      </c>
      <c r="G307" s="2">
        <f t="shared" si="8"/>
        <v>214.2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350</v>
      </c>
      <c r="E308" s="1">
        <v>0</v>
      </c>
      <c r="F308" s="1">
        <v>0</v>
      </c>
      <c r="G308" s="2">
        <f t="shared" si="8"/>
        <v>214.9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69307.42</v>
      </c>
      <c r="D345" s="1">
        <f>'PR-RAS'!E350</f>
        <v>40431.269999999997</v>
      </c>
      <c r="E345" s="1">
        <v>0</v>
      </c>
      <c r="F345" s="1">
        <v>0</v>
      </c>
      <c r="G345" s="2">
        <f t="shared" si="8"/>
        <v>51658.466239999994</v>
      </c>
      <c r="H345" s="2">
        <f t="shared" si="9"/>
        <v>0.68999999999505235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15876.97</v>
      </c>
      <c r="D346" s="1">
        <f>'PR-RAS'!E351</f>
        <v>0</v>
      </c>
      <c r="E346" s="1">
        <v>0</v>
      </c>
      <c r="F346" s="1">
        <v>0</v>
      </c>
      <c r="G346" s="2">
        <f t="shared" si="8"/>
        <v>5477.5546499999991</v>
      </c>
      <c r="H346" s="2">
        <f t="shared" si="9"/>
        <v>3.0000000000654836E-2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15876.97</v>
      </c>
      <c r="D351" s="1">
        <f>'PR-RAS'!E356</f>
        <v>0</v>
      </c>
      <c r="E351" s="1">
        <v>0</v>
      </c>
      <c r="F351" s="1">
        <v>0</v>
      </c>
      <c r="G351" s="2">
        <f t="shared" si="8"/>
        <v>5556.9394999999995</v>
      </c>
      <c r="H351" s="2">
        <f t="shared" si="9"/>
        <v>3.0000000000654836E-2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15876.97</v>
      </c>
      <c r="D357" s="1">
        <f>'PR-RAS'!E362</f>
        <v>0</v>
      </c>
      <c r="E357" s="1">
        <v>0</v>
      </c>
      <c r="F357" s="1">
        <v>0</v>
      </c>
      <c r="G357" s="2">
        <f t="shared" si="8"/>
        <v>5652.2013199999992</v>
      </c>
      <c r="H357" s="2">
        <f t="shared" si="9"/>
        <v>3.0000000000654836E-2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53430.450000000004</v>
      </c>
      <c r="D358" s="1">
        <f>'PR-RAS'!E363</f>
        <v>7313.92</v>
      </c>
      <c r="E358" s="1">
        <v>0</v>
      </c>
      <c r="F358" s="1">
        <v>0</v>
      </c>
      <c r="G358" s="2">
        <f t="shared" si="8"/>
        <v>24296.809530000002</v>
      </c>
      <c r="H358" s="2">
        <f t="shared" si="9"/>
        <v>0.53000000000429281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52446.97</v>
      </c>
      <c r="D359" s="1">
        <f>'PR-RAS'!E364</f>
        <v>0</v>
      </c>
      <c r="E359" s="1">
        <v>0</v>
      </c>
      <c r="F359" s="1">
        <v>0</v>
      </c>
      <c r="G359" s="2">
        <f t="shared" si="8"/>
        <v>18776.01526</v>
      </c>
      <c r="H359" s="2">
        <f t="shared" si="9"/>
        <v>2.9999999998835847E-2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51247.69</v>
      </c>
      <c r="D361" s="1">
        <f>'PR-RAS'!E366</f>
        <v>0</v>
      </c>
      <c r="E361" s="1">
        <v>0</v>
      </c>
      <c r="F361" s="1">
        <v>0</v>
      </c>
      <c r="G361" s="2">
        <f t="shared" si="8"/>
        <v>18449.168399999999</v>
      </c>
      <c r="H361" s="2">
        <f t="shared" si="9"/>
        <v>0.30999999999767169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1199.28</v>
      </c>
      <c r="D363" s="1">
        <f>'PR-RAS'!E368</f>
        <v>0</v>
      </c>
      <c r="E363" s="1">
        <v>0</v>
      </c>
      <c r="F363" s="1">
        <v>0</v>
      </c>
      <c r="G363" s="2">
        <f t="shared" si="8"/>
        <v>434.13935999999995</v>
      </c>
      <c r="H363" s="2">
        <f t="shared" si="9"/>
        <v>0.27999999999997272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983.48</v>
      </c>
      <c r="D364" s="1">
        <f>'PR-RAS'!E369</f>
        <v>7313.92</v>
      </c>
      <c r="E364" s="1">
        <v>0</v>
      </c>
      <c r="F364" s="1">
        <v>0</v>
      </c>
      <c r="G364" s="2">
        <f t="shared" si="8"/>
        <v>5666.9091600000002</v>
      </c>
      <c r="H364" s="2">
        <f t="shared" si="9"/>
        <v>0.55999999999994543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983.48</v>
      </c>
      <c r="D365" s="1">
        <f>'PR-RAS'!E370</f>
        <v>688.52</v>
      </c>
      <c r="E365" s="1">
        <v>0</v>
      </c>
      <c r="F365" s="1">
        <v>0</v>
      </c>
      <c r="G365" s="2">
        <f t="shared" si="8"/>
        <v>859.22928000000002</v>
      </c>
      <c r="H365" s="2">
        <f t="shared" si="9"/>
        <v>0.96000000000003638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5350.4</v>
      </c>
      <c r="E367" s="1">
        <v>0</v>
      </c>
      <c r="F367" s="1">
        <v>0</v>
      </c>
      <c r="G367" s="2">
        <f t="shared" si="8"/>
        <v>3916.4927999999995</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1275</v>
      </c>
      <c r="E371" s="1">
        <v>0</v>
      </c>
      <c r="F371" s="1">
        <v>0</v>
      </c>
      <c r="G371" s="2">
        <f t="shared" si="8"/>
        <v>943.5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33117.35</v>
      </c>
      <c r="E397" s="1">
        <v>0</v>
      </c>
      <c r="F397" s="1">
        <v>0</v>
      </c>
      <c r="G397" s="2">
        <f t="shared" si="8"/>
        <v>26228.941200000001</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33117.35</v>
      </c>
      <c r="E398" s="1">
        <v>0</v>
      </c>
      <c r="F398" s="1">
        <v>0</v>
      </c>
      <c r="G398" s="2">
        <f t="shared" si="8"/>
        <v>26295.175899999998</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54385.909999999996</v>
      </c>
      <c r="E402" s="1">
        <v>0</v>
      </c>
      <c r="F402" s="1">
        <v>0</v>
      </c>
      <c r="G402" s="2">
        <f t="shared" si="8"/>
        <v>43617.499819999997</v>
      </c>
      <c r="H402" s="2">
        <f t="shared" si="9"/>
        <v>9.0000000003783498E-2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69307.42</v>
      </c>
      <c r="D403" s="1">
        <f>'PR-RAS'!E408</f>
        <v>0</v>
      </c>
      <c r="E403" s="1">
        <v>0</v>
      </c>
      <c r="F403" s="1">
        <v>0</v>
      </c>
      <c r="G403" s="2">
        <f t="shared" si="8"/>
        <v>27861.582840000003</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524152.16</v>
      </c>
      <c r="D407" s="1">
        <f>'PR-RAS'!E412</f>
        <v>670349.09000000008</v>
      </c>
      <c r="E407" s="1">
        <v>0</v>
      </c>
      <c r="F407" s="1">
        <v>0</v>
      </c>
      <c r="G407" s="2">
        <f t="shared" si="8"/>
        <v>757129.23804000008</v>
      </c>
      <c r="H407" s="2">
        <f t="shared" si="9"/>
        <v>0.25000000005820766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575481.30999999994</v>
      </c>
      <c r="D408" s="1">
        <f>'PR-RAS'!E413</f>
        <v>656027.73</v>
      </c>
      <c r="E408" s="1">
        <v>0</v>
      </c>
      <c r="F408" s="1">
        <v>0</v>
      </c>
      <c r="G408" s="2">
        <f t="shared" si="8"/>
        <v>768227.46538999991</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14321.360000000102</v>
      </c>
      <c r="E409" s="1">
        <v>0</v>
      </c>
      <c r="F409" s="1">
        <v>0</v>
      </c>
      <c r="G409" s="2">
        <f t="shared" si="8"/>
        <v>11686.229760000082</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51329.149999999965</v>
      </c>
      <c r="D410" s="1">
        <f>'PR-RAS'!E415</f>
        <v>0</v>
      </c>
      <c r="E410" s="1">
        <v>0</v>
      </c>
      <c r="F410" s="1">
        <v>0</v>
      </c>
      <c r="G410" s="2">
        <f t="shared" si="8"/>
        <v>20993.622349999983</v>
      </c>
      <c r="H410" s="2">
        <f t="shared" si="9"/>
        <v>0.1499999999650754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2398.9</v>
      </c>
      <c r="D413" s="1">
        <f>'PR-RAS'!E418</f>
        <v>0</v>
      </c>
      <c r="E413" s="1">
        <v>0</v>
      </c>
      <c r="F413" s="1">
        <v>0</v>
      </c>
      <c r="G413" s="2">
        <f t="shared" si="8"/>
        <v>988.34680000000003</v>
      </c>
      <c r="H413" s="2">
        <f t="shared" si="9"/>
        <v>9.9999999999909051E-2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43164.11</v>
      </c>
      <c r="D414" s="1">
        <f>'PR-RAS'!E420</f>
        <v>0</v>
      </c>
      <c r="E414" s="1">
        <v>0</v>
      </c>
      <c r="F414" s="1">
        <v>0</v>
      </c>
      <c r="G414" s="2">
        <f t="shared" si="8"/>
        <v>17826.777429999998</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43164.11</v>
      </c>
      <c r="D478" s="1">
        <f>'PR-RAS'!E484</f>
        <v>0</v>
      </c>
      <c r="E478" s="1">
        <v>0</v>
      </c>
      <c r="F478" s="1">
        <v>0</v>
      </c>
      <c r="G478" s="2">
        <f t="shared" si="8"/>
        <v>20589.280469999998</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43164.11</v>
      </c>
      <c r="D484" s="1">
        <f>'PR-RAS'!E490</f>
        <v>0</v>
      </c>
      <c r="E484" s="1">
        <v>0</v>
      </c>
      <c r="F484" s="1">
        <v>0</v>
      </c>
      <c r="G484" s="2">
        <f t="shared" si="8"/>
        <v>20848.26513</v>
      </c>
      <c r="H484" s="2">
        <f t="shared" si="9"/>
        <v>0.11000000000058208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43164.11</v>
      </c>
      <c r="D485" s="1">
        <f>'PR-RAS'!E491</f>
        <v>0</v>
      </c>
      <c r="E485" s="1">
        <v>0</v>
      </c>
      <c r="F485" s="1">
        <v>0</v>
      </c>
      <c r="G485" s="2">
        <f t="shared" si="8"/>
        <v>20891.429240000001</v>
      </c>
      <c r="H485" s="2">
        <f t="shared" si="9"/>
        <v>0.11000000000058208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305262.46000000002</v>
      </c>
      <c r="D522" s="1">
        <f>'PR-RAS'!E528</f>
        <v>88770.51999999999</v>
      </c>
      <c r="E522" s="1">
        <v>0</v>
      </c>
      <c r="F522" s="1">
        <v>0</v>
      </c>
      <c r="G522" s="2">
        <f t="shared" ref="G522:G809" si="10">(B522/1000)*(C522*1+D522*2)</f>
        <v>251540.62350000002</v>
      </c>
      <c r="H522" s="2">
        <f t="shared" ref="H522:H809" si="11">ABS(C522-ROUND(C522,0))+ABS(D522-ROUND(D522,0))</f>
        <v>0.94000000003143214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305262.46000000002</v>
      </c>
      <c r="D587" s="1">
        <f>'PR-RAS'!E593</f>
        <v>88770.51999999999</v>
      </c>
      <c r="E587" s="1">
        <v>0</v>
      </c>
      <c r="F587" s="1">
        <v>0</v>
      </c>
      <c r="G587" s="2">
        <f t="shared" si="10"/>
        <v>282922.85099999997</v>
      </c>
      <c r="H587" s="2">
        <f t="shared" si="11"/>
        <v>0.94000000003143214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9136.84</v>
      </c>
      <c r="E593" s="1">
        <v>0</v>
      </c>
      <c r="F593" s="1">
        <v>0</v>
      </c>
      <c r="G593" s="2">
        <f t="shared" si="10"/>
        <v>10818.01856</v>
      </c>
      <c r="H593" s="2">
        <f t="shared" si="11"/>
        <v>0.15999999999985448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9136.84</v>
      </c>
      <c r="E594" s="1">
        <v>0</v>
      </c>
      <c r="F594" s="1">
        <v>0</v>
      </c>
      <c r="G594" s="2">
        <f t="shared" si="10"/>
        <v>10836.292239999999</v>
      </c>
      <c r="H594" s="2">
        <f t="shared" si="11"/>
        <v>0.15999999999985448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305262.46000000002</v>
      </c>
      <c r="D599" s="1">
        <f>'PR-RAS'!E605</f>
        <v>79633.679999999993</v>
      </c>
      <c r="E599" s="1">
        <v>0</v>
      </c>
      <c r="F599" s="1">
        <v>0</v>
      </c>
      <c r="G599" s="2">
        <f t="shared" si="10"/>
        <v>277788.83236</v>
      </c>
      <c r="H599" s="2">
        <f t="shared" si="11"/>
        <v>0.78000000002793968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305262.46000000002</v>
      </c>
      <c r="D600" s="1">
        <f>'PR-RAS'!E606</f>
        <v>79633.679999999993</v>
      </c>
      <c r="E600" s="1">
        <v>0</v>
      </c>
      <c r="F600" s="1">
        <v>0</v>
      </c>
      <c r="G600" s="2">
        <f t="shared" si="10"/>
        <v>278253.36218</v>
      </c>
      <c r="H600" s="2">
        <f t="shared" si="11"/>
        <v>0.78000000002793968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262098.35000000003</v>
      </c>
      <c r="D630" s="1">
        <f>'PR-RAS'!E636</f>
        <v>88770.51999999999</v>
      </c>
      <c r="E630" s="1">
        <v>0</v>
      </c>
      <c r="F630" s="1">
        <v>0</v>
      </c>
      <c r="G630" s="2">
        <f t="shared" si="10"/>
        <v>276533.17631000001</v>
      </c>
      <c r="H630" s="2">
        <f t="shared" si="11"/>
        <v>0.83000000004540198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567316.27</v>
      </c>
      <c r="D633" s="1">
        <f>'PR-RAS'!E639</f>
        <v>670349.09000000008</v>
      </c>
      <c r="E633" s="1">
        <v>0</v>
      </c>
      <c r="F633" s="1">
        <v>0</v>
      </c>
      <c r="G633" s="2">
        <f t="shared" si="10"/>
        <v>1205865.1324000002</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880743.77</v>
      </c>
      <c r="D634" s="1">
        <f>'PR-RAS'!E640</f>
        <v>744798.25</v>
      </c>
      <c r="E634" s="1">
        <v>0</v>
      </c>
      <c r="F634" s="1">
        <v>0</v>
      </c>
      <c r="G634" s="2">
        <f t="shared" si="10"/>
        <v>1500425.3909100001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313427.5</v>
      </c>
      <c r="D636" s="1">
        <f>'PR-RAS'!E642</f>
        <v>74449.159999999916</v>
      </c>
      <c r="E636" s="1">
        <v>0</v>
      </c>
      <c r="F636" s="1">
        <v>0</v>
      </c>
      <c r="G636" s="2">
        <f t="shared" si="10"/>
        <v>293576.89569999988</v>
      </c>
      <c r="H636" s="2">
        <f t="shared" si="11"/>
        <v>0.65999999991618097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313427.5</v>
      </c>
      <c r="D640" s="1">
        <f>'PR-RAS'!E646</f>
        <v>74449.159999999916</v>
      </c>
      <c r="E640" s="1">
        <v>0</v>
      </c>
      <c r="F640" s="1">
        <v>0</v>
      </c>
      <c r="G640" s="2">
        <f t="shared" si="10"/>
        <v>295426.19897999987</v>
      </c>
      <c r="H640" s="2">
        <f t="shared" si="11"/>
        <v>0.65999999991618097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406388.67</v>
      </c>
      <c r="D642" s="1">
        <f>'PR-RAS'!E649</f>
        <v>373830.19</v>
      </c>
      <c r="E642" s="1">
        <v>0</v>
      </c>
      <c r="F642" s="1">
        <v>0</v>
      </c>
      <c r="G642" s="2">
        <f t="shared" si="10"/>
        <v>739745.44105000002</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912896.98</v>
      </c>
      <c r="D643" s="1">
        <f>'PR-RAS'!E650</f>
        <v>1099519.21</v>
      </c>
      <c r="E643" s="1">
        <v>0</v>
      </c>
      <c r="F643" s="1">
        <v>0</v>
      </c>
      <c r="G643" s="2">
        <f t="shared" si="10"/>
        <v>1997862.5267999999</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1074168.53</v>
      </c>
      <c r="D644" s="1">
        <f>'PR-RAS'!E651</f>
        <v>1060405.97</v>
      </c>
      <c r="E644" s="1">
        <v>0</v>
      </c>
      <c r="F644" s="1">
        <v>0</v>
      </c>
      <c r="G644" s="2">
        <f t="shared" si="10"/>
        <v>2054372.4422099998</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245117.11999999988</v>
      </c>
      <c r="D645" s="1">
        <f>'PR-RAS'!E652</f>
        <v>412943.42999999993</v>
      </c>
      <c r="E645" s="1">
        <v>0</v>
      </c>
      <c r="F645" s="1">
        <v>0</v>
      </c>
      <c r="G645" s="2">
        <f t="shared" si="10"/>
        <v>689726.56311999983</v>
      </c>
      <c r="H645" s="2">
        <f t="shared" si="11"/>
        <v>0.54999999981373549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18</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30</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18</v>
      </c>
      <c r="E648" s="1">
        <v>0</v>
      </c>
      <c r="F648" s="1">
        <v>0</v>
      </c>
      <c r="G648" s="2">
        <f t="shared" si="10"/>
        <v>29.762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30</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257115.68</v>
      </c>
      <c r="D654" s="1">
        <f>'PR-RAS'!E661</f>
        <v>30476.34</v>
      </c>
      <c r="E654" s="1">
        <v>0</v>
      </c>
      <c r="F654" s="1">
        <v>0</v>
      </c>
      <c r="G654" s="2">
        <f t="shared" si="10"/>
        <v>207698.63907999999</v>
      </c>
      <c r="H654" s="2">
        <f t="shared" si="11"/>
        <v>0.66000000000713044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16206.6</v>
      </c>
      <c r="E655" s="1">
        <v>0</v>
      </c>
      <c r="F655" s="1">
        <v>0</v>
      </c>
      <c r="G655" s="2">
        <f t="shared" si="10"/>
        <v>21198.232800000002</v>
      </c>
      <c r="H655" s="2">
        <f t="shared" si="11"/>
        <v>0.3999999999996362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2458.9899999999998</v>
      </c>
      <c r="E657" s="1">
        <v>0</v>
      </c>
      <c r="F657" s="1">
        <v>0</v>
      </c>
      <c r="G657" s="2">
        <f t="shared" si="10"/>
        <v>3226.19488</v>
      </c>
      <c r="H657" s="2">
        <f t="shared" si="11"/>
        <v>1.0000000000218279E-2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42130.080000000002</v>
      </c>
      <c r="D658" s="1">
        <f>'PR-RAS'!E665</f>
        <v>51810.01</v>
      </c>
      <c r="E658" s="1">
        <v>0</v>
      </c>
      <c r="F658" s="1">
        <v>0</v>
      </c>
      <c r="G658" s="2">
        <f t="shared" si="10"/>
        <v>95757.815700000006</v>
      </c>
      <c r="H658" s="2">
        <f t="shared" si="11"/>
        <v>9.0000000003783498E-2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356.4</v>
      </c>
      <c r="E669" s="1">
        <v>0</v>
      </c>
      <c r="F669" s="1">
        <v>0</v>
      </c>
      <c r="G669" s="2">
        <f t="shared" si="10"/>
        <v>476.15039999999999</v>
      </c>
      <c r="H669" s="2">
        <f t="shared" si="11"/>
        <v>0.39999999999997726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35530.69</v>
      </c>
      <c r="D703" s="1">
        <f>'PR-RAS'!E710</f>
        <v>50216.71</v>
      </c>
      <c r="E703" s="1">
        <v>0</v>
      </c>
      <c r="F703" s="1">
        <v>0</v>
      </c>
      <c r="G703" s="2">
        <f t="shared" si="10"/>
        <v>95446.80521999998</v>
      </c>
      <c r="H703" s="2">
        <f t="shared" si="11"/>
        <v>0.59999999999854481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1324.31</v>
      </c>
      <c r="D709" s="1">
        <f>'PR-RAS'!E716</f>
        <v>0</v>
      </c>
      <c r="E709" s="1">
        <v>0</v>
      </c>
      <c r="F709" s="1">
        <v>0</v>
      </c>
      <c r="G709" s="2">
        <f t="shared" si="10"/>
        <v>937.61147999999991</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5215.63</v>
      </c>
      <c r="D711" s="1">
        <f>'PR-RAS'!E718</f>
        <v>9840.99</v>
      </c>
      <c r="E711" s="1">
        <v>0</v>
      </c>
      <c r="F711" s="1">
        <v>0</v>
      </c>
      <c r="G711" s="2">
        <f t="shared" si="10"/>
        <v>17677.303100000001</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601.23</v>
      </c>
      <c r="D713" s="1">
        <f>'PR-RAS'!E720</f>
        <v>525.6</v>
      </c>
      <c r="E713" s="1">
        <v>0</v>
      </c>
      <c r="F713" s="1">
        <v>0</v>
      </c>
      <c r="G713" s="2">
        <f t="shared" si="10"/>
        <v>1176.53016</v>
      </c>
      <c r="H713" s="2">
        <f t="shared" si="11"/>
        <v>0.62999999999999545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5940.54</v>
      </c>
      <c r="D719" s="1">
        <f>'PR-RAS'!E726</f>
        <v>0</v>
      </c>
      <c r="E719" s="1">
        <v>0</v>
      </c>
      <c r="F719" s="1">
        <v>0</v>
      </c>
      <c r="G719" s="2">
        <f t="shared" si="10"/>
        <v>4265.3077199999998</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2202.39</v>
      </c>
      <c r="D732" s="1">
        <f>'PR-RAS'!E739</f>
        <v>0</v>
      </c>
      <c r="E732" s="1">
        <v>0</v>
      </c>
      <c r="F732" s="1">
        <v>0</v>
      </c>
      <c r="G732" s="2">
        <f t="shared" si="10"/>
        <v>1609.9470899999999</v>
      </c>
      <c r="H732" s="2">
        <f t="shared" si="11"/>
        <v>0.38999999999987267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5546.17</v>
      </c>
      <c r="D735" s="1">
        <f>'PR-RAS'!E742</f>
        <v>804.96</v>
      </c>
      <c r="E735" s="1">
        <v>0</v>
      </c>
      <c r="F735" s="1">
        <v>0</v>
      </c>
      <c r="G735" s="2">
        <f t="shared" si="10"/>
        <v>5252.57006</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2322.64</v>
      </c>
      <c r="D809" s="1">
        <f>'PR-RAS'!E816</f>
        <v>18405.22</v>
      </c>
      <c r="E809" s="1">
        <v>0</v>
      </c>
      <c r="F809" s="1">
        <v>0</v>
      </c>
      <c r="G809" s="2">
        <f t="shared" si="10"/>
        <v>31619.528640000004</v>
      </c>
      <c r="H809" s="2">
        <f t="shared" si="11"/>
        <v>0.58000000000129148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4645.3</v>
      </c>
      <c r="D812" s="1">
        <f>'PR-RAS'!E819</f>
        <v>0</v>
      </c>
      <c r="E812" s="1">
        <v>0</v>
      </c>
      <c r="F812" s="1">
        <v>0</v>
      </c>
      <c r="G812" s="2">
        <f t="shared" si="18"/>
        <v>3767.3383000000003</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2654.46</v>
      </c>
      <c r="D814" s="1">
        <f>'PR-RAS'!E821</f>
        <v>0</v>
      </c>
      <c r="E814" s="1">
        <v>0</v>
      </c>
      <c r="F814" s="1">
        <v>0</v>
      </c>
      <c r="G814" s="2">
        <f t="shared" si="18"/>
        <v>2158.0759800000001</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4629.82</v>
      </c>
      <c r="D816" s="1">
        <f>'PR-RAS'!E823</f>
        <v>0</v>
      </c>
      <c r="E816" s="1">
        <v>0</v>
      </c>
      <c r="F816" s="1">
        <v>0</v>
      </c>
      <c r="G816" s="2">
        <f t="shared" si="18"/>
        <v>3773.3032999999996</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305262.46000000002</v>
      </c>
      <c r="D946" s="1">
        <f>'PR-RAS'!E953</f>
        <v>79633.679999999993</v>
      </c>
      <c r="E946" s="1">
        <v>0</v>
      </c>
      <c r="F946" s="1">
        <v>0</v>
      </c>
      <c r="G946" s="2">
        <f t="shared" si="18"/>
        <v>438980.67989999999</v>
      </c>
      <c r="H946" s="2">
        <f t="shared" si="19"/>
        <v>0.78000000002793968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503858.5</v>
      </c>
      <c r="D1480" s="6"/>
      <c r="E1480" s="6">
        <v>0</v>
      </c>
      <c r="F1480" s="6">
        <v>0</v>
      </c>
      <c r="G1480" s="7">
        <f t="shared" ref="G1480:G1580" si="34">B1480/1000*C1480</f>
        <v>503.85849999999999</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797513.54999999993</v>
      </c>
      <c r="D1481" s="1">
        <v>0</v>
      </c>
      <c r="E1481" s="1">
        <v>0</v>
      </c>
      <c r="F1481" s="1">
        <v>0</v>
      </c>
      <c r="G1481" s="2">
        <f t="shared" si="34"/>
        <v>1595.0270999999998</v>
      </c>
      <c r="H1481" s="2">
        <f t="shared" si="35"/>
        <v>0.45000000006984919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757082.27999999991</v>
      </c>
      <c r="D1483" s="1">
        <v>0</v>
      </c>
      <c r="E1483" s="1">
        <v>0</v>
      </c>
      <c r="F1483" s="1">
        <v>0</v>
      </c>
      <c r="G1483" s="2">
        <f t="shared" si="34"/>
        <v>3028.3291199999999</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303029.59999999998</v>
      </c>
      <c r="D1484" s="1">
        <v>0</v>
      </c>
      <c r="E1484" s="1">
        <v>0</v>
      </c>
      <c r="F1484" s="1">
        <v>0</v>
      </c>
      <c r="G1484" s="2">
        <f t="shared" si="34"/>
        <v>1515.1479999999999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261536.55</v>
      </c>
      <c r="D1485" s="1">
        <v>0</v>
      </c>
      <c r="E1485" s="1">
        <v>0</v>
      </c>
      <c r="F1485" s="1">
        <v>0</v>
      </c>
      <c r="G1485" s="2">
        <f t="shared" si="34"/>
        <v>1569.2193</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2263.88</v>
      </c>
      <c r="D1486" s="1">
        <v>0</v>
      </c>
      <c r="E1486" s="1">
        <v>0</v>
      </c>
      <c r="F1486" s="1">
        <v>0</v>
      </c>
      <c r="G1486" s="2">
        <f t="shared" si="34"/>
        <v>15.847160000000001</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49648.22</v>
      </c>
      <c r="D1489" s="1">
        <v>0</v>
      </c>
      <c r="E1489" s="1">
        <v>0</v>
      </c>
      <c r="F1489" s="1">
        <v>0</v>
      </c>
      <c r="G1489" s="2">
        <f t="shared" si="34"/>
        <v>496.48220000000003</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140604.03</v>
      </c>
      <c r="D1491" s="1">
        <v>0</v>
      </c>
      <c r="E1491" s="1">
        <v>0</v>
      </c>
      <c r="F1491" s="1">
        <v>0</v>
      </c>
      <c r="G1491" s="2">
        <f t="shared" si="34"/>
        <v>1687.24836</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40431.269999999997</v>
      </c>
      <c r="D1492" s="1">
        <v>0</v>
      </c>
      <c r="E1492" s="1">
        <v>0</v>
      </c>
      <c r="F1492" s="1">
        <v>0</v>
      </c>
      <c r="G1492" s="2">
        <f t="shared" si="34"/>
        <v>525.60650999999996</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925945.22</v>
      </c>
      <c r="D1499" s="1">
        <v>0</v>
      </c>
      <c r="E1499" s="1">
        <v>0</v>
      </c>
      <c r="F1499" s="1">
        <v>0</v>
      </c>
      <c r="G1499" s="2">
        <f t="shared" si="34"/>
        <v>18518.904399999999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777556.47</v>
      </c>
      <c r="D1501" s="1">
        <v>0</v>
      </c>
      <c r="E1501" s="1">
        <v>0</v>
      </c>
      <c r="F1501" s="1">
        <v>0</v>
      </c>
      <c r="G1501" s="2">
        <f t="shared" si="34"/>
        <v>17106.242339999997</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320725.83</v>
      </c>
      <c r="D1502" s="1">
        <v>0</v>
      </c>
      <c r="E1502" s="1">
        <v>0</v>
      </c>
      <c r="F1502" s="1">
        <v>0</v>
      </c>
      <c r="G1502" s="2">
        <f t="shared" si="34"/>
        <v>7376.69409</v>
      </c>
      <c r="H1502" s="2">
        <f t="shared" si="35"/>
        <v>0.16999999998370185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265990.98</v>
      </c>
      <c r="D1503" s="1">
        <v>0</v>
      </c>
      <c r="E1503" s="1">
        <v>0</v>
      </c>
      <c r="F1503" s="1">
        <v>0</v>
      </c>
      <c r="G1503" s="2">
        <f t="shared" si="34"/>
        <v>6383.78352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2281.1</v>
      </c>
      <c r="D1504" s="1">
        <v>0</v>
      </c>
      <c r="E1504" s="1">
        <v>0</v>
      </c>
      <c r="F1504" s="1">
        <v>0</v>
      </c>
      <c r="G1504" s="2">
        <f t="shared" si="34"/>
        <v>57.027500000000003</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48334.25</v>
      </c>
      <c r="D1507" s="1">
        <v>0</v>
      </c>
      <c r="E1507" s="1">
        <v>0</v>
      </c>
      <c r="F1507" s="1">
        <v>0</v>
      </c>
      <c r="G1507" s="2">
        <f t="shared" si="34"/>
        <v>1353.3589999999999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140224.31</v>
      </c>
      <c r="D1509" s="1">
        <v>0</v>
      </c>
      <c r="E1509" s="1">
        <v>0</v>
      </c>
      <c r="F1509" s="1">
        <v>0</v>
      </c>
      <c r="G1509" s="2">
        <f t="shared" si="34"/>
        <v>4206.7293</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41385.35</v>
      </c>
      <c r="D1510" s="1">
        <v>0</v>
      </c>
      <c r="E1510" s="1">
        <v>0</v>
      </c>
      <c r="F1510" s="1">
        <v>0</v>
      </c>
      <c r="G1510" s="2">
        <f t="shared" si="34"/>
        <v>1282.9458499999998</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107003.4</v>
      </c>
      <c r="D1511" s="1">
        <v>0</v>
      </c>
      <c r="E1511" s="1">
        <v>0</v>
      </c>
      <c r="F1511" s="1">
        <v>0</v>
      </c>
      <c r="G1511" s="2">
        <f t="shared" si="34"/>
        <v>3424.1088</v>
      </c>
      <c r="H1511" s="2">
        <f t="shared" si="35"/>
        <v>0.39999999999417923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107003.4</v>
      </c>
      <c r="D1515" s="1">
        <v>0</v>
      </c>
      <c r="E1515" s="1">
        <v>0</v>
      </c>
      <c r="F1515" s="1">
        <v>0</v>
      </c>
      <c r="G1515" s="2">
        <f t="shared" si="34"/>
        <v>3852.1223999999993</v>
      </c>
      <c r="H1515" s="2">
        <f t="shared" si="35"/>
        <v>0.39999999999417923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375426.82999999984</v>
      </c>
      <c r="D1517" s="1">
        <v>0</v>
      </c>
      <c r="E1517" s="1">
        <v>0</v>
      </c>
      <c r="F1517" s="1">
        <v>0</v>
      </c>
      <c r="G1517" s="2">
        <f t="shared" si="34"/>
        <v>14266.219539999993</v>
      </c>
      <c r="H1517" s="2">
        <f t="shared" si="35"/>
        <v>0.17000000015832484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38874.17</v>
      </c>
      <c r="D1518" s="1">
        <v>0</v>
      </c>
      <c r="E1518" s="1">
        <v>0</v>
      </c>
      <c r="F1518" s="1">
        <v>0</v>
      </c>
      <c r="G1518" s="2">
        <f t="shared" si="34"/>
        <v>1516.0926299999999</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38509.71</v>
      </c>
      <c r="D1524" s="1">
        <v>0</v>
      </c>
      <c r="E1524" s="1">
        <v>0</v>
      </c>
      <c r="F1524" s="1">
        <v>0</v>
      </c>
      <c r="G1524" s="2">
        <f t="shared" si="34"/>
        <v>1732.9369499999998</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19136.96</v>
      </c>
      <c r="D1525" s="1">
        <v>0</v>
      </c>
      <c r="E1525" s="1">
        <v>0</v>
      </c>
      <c r="F1525" s="1">
        <v>0</v>
      </c>
      <c r="G1525" s="2">
        <f t="shared" si="34"/>
        <v>880.30015999999989</v>
      </c>
      <c r="H1525" s="2">
        <f t="shared" si="35"/>
        <v>4.0000000000873115E-2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19136.96</v>
      </c>
      <c r="D1526" s="1">
        <v>0</v>
      </c>
      <c r="E1526" s="1">
        <v>0</v>
      </c>
      <c r="F1526" s="1">
        <v>0</v>
      </c>
      <c r="G1526" s="2">
        <f t="shared" si="34"/>
        <v>899.43711999999994</v>
      </c>
      <c r="H1526" s="2">
        <f t="shared" si="35"/>
        <v>4.0000000000873115E-2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12162.89</v>
      </c>
      <c r="D1530" s="1">
        <v>0</v>
      </c>
      <c r="E1530" s="1">
        <v>0</v>
      </c>
      <c r="F1530" s="1">
        <v>0</v>
      </c>
      <c r="G1530" s="2">
        <f t="shared" si="34"/>
        <v>620.30738999999994</v>
      </c>
      <c r="H1530" s="2">
        <f t="shared" si="35"/>
        <v>0.11000000000058208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12162.89</v>
      </c>
      <c r="D1531" s="1">
        <v>0</v>
      </c>
      <c r="E1531" s="1">
        <v>0</v>
      </c>
      <c r="F1531" s="1">
        <v>0</v>
      </c>
      <c r="G1531" s="2">
        <f t="shared" si="34"/>
        <v>632.47027999999989</v>
      </c>
      <c r="H1531" s="2">
        <f t="shared" si="35"/>
        <v>0.11000000000058208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54.21</v>
      </c>
      <c r="D1535" s="1">
        <v>0</v>
      </c>
      <c r="E1535" s="1">
        <v>0</v>
      </c>
      <c r="F1535" s="1">
        <v>0</v>
      </c>
      <c r="G1535" s="2">
        <f t="shared" si="34"/>
        <v>3.0357600000000002</v>
      </c>
      <c r="H1535" s="2">
        <f t="shared" si="35"/>
        <v>0.21000000000000085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54.21</v>
      </c>
      <c r="D1536" s="1">
        <v>0</v>
      </c>
      <c r="E1536" s="1">
        <v>0</v>
      </c>
      <c r="F1536" s="1">
        <v>0</v>
      </c>
      <c r="G1536" s="2">
        <f t="shared" si="34"/>
        <v>3.0899700000000001</v>
      </c>
      <c r="H1536" s="2">
        <f t="shared" si="35"/>
        <v>0.21000000000000085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2416.33</v>
      </c>
      <c r="D1550" s="1">
        <v>0</v>
      </c>
      <c r="E1550" s="1">
        <v>0</v>
      </c>
      <c r="F1550" s="1">
        <v>0</v>
      </c>
      <c r="G1550" s="2">
        <f t="shared" si="34"/>
        <v>171.55942999999999</v>
      </c>
      <c r="H1550" s="2">
        <f t="shared" si="35"/>
        <v>0.32999999999992724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2416.33</v>
      </c>
      <c r="D1551" s="1">
        <v>0</v>
      </c>
      <c r="E1551" s="1">
        <v>0</v>
      </c>
      <c r="F1551" s="1">
        <v>0</v>
      </c>
      <c r="G1551" s="2">
        <f t="shared" si="34"/>
        <v>173.97575999999998</v>
      </c>
      <c r="H1551" s="2">
        <f t="shared" si="35"/>
        <v>0.32999999999992724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4739.32</v>
      </c>
      <c r="D1560" s="1">
        <v>0</v>
      </c>
      <c r="E1560" s="1">
        <v>0</v>
      </c>
      <c r="F1560" s="1">
        <v>0</v>
      </c>
      <c r="G1560" s="2">
        <f t="shared" si="34"/>
        <v>383.88491999999997</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4739.32</v>
      </c>
      <c r="D1561" s="1">
        <v>0</v>
      </c>
      <c r="E1561" s="1">
        <v>0</v>
      </c>
      <c r="F1561" s="1">
        <v>0</v>
      </c>
      <c r="G1561" s="2">
        <f t="shared" si="34"/>
        <v>388.62423999999999</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364.46</v>
      </c>
      <c r="D1565" s="1">
        <v>0</v>
      </c>
      <c r="E1565" s="1">
        <v>0</v>
      </c>
      <c r="F1565" s="1">
        <v>0</v>
      </c>
      <c r="G1565" s="2">
        <f t="shared" si="34"/>
        <v>31.343559999999997</v>
      </c>
      <c r="H1565" s="2">
        <f t="shared" si="35"/>
        <v>0.45999999999997954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364.46</v>
      </c>
      <c r="D1566" s="1">
        <v>0</v>
      </c>
      <c r="E1566" s="1">
        <v>0</v>
      </c>
      <c r="F1566" s="1">
        <v>0</v>
      </c>
      <c r="G1566" s="2">
        <f t="shared" si="34"/>
        <v>31.708019999999998</v>
      </c>
      <c r="H1566" s="2">
        <f t="shared" si="35"/>
        <v>0.45999999999997954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336552.66</v>
      </c>
      <c r="D1576" s="1">
        <v>0</v>
      </c>
      <c r="E1576" s="1">
        <v>0</v>
      </c>
      <c r="F1576" s="1">
        <v>0</v>
      </c>
      <c r="G1576" s="2">
        <f t="shared" si="34"/>
        <v>32645.60802</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211.75</v>
      </c>
      <c r="D1577" s="1">
        <v>0</v>
      </c>
      <c r="E1577" s="1">
        <v>0</v>
      </c>
      <c r="F1577" s="1">
        <v>0</v>
      </c>
      <c r="G1577" s="2">
        <f t="shared" si="34"/>
        <v>20.7515</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336340.91</v>
      </c>
      <c r="D1580" s="13">
        <v>0</v>
      </c>
      <c r="E1580" s="13">
        <v>0</v>
      </c>
      <c r="F1580" s="13">
        <v>0</v>
      </c>
      <c r="G1580" s="14">
        <f t="shared" si="34"/>
        <v>33970.431909999999</v>
      </c>
      <c r="H1580" s="14">
        <f t="shared" si="35"/>
        <v>9.0000000025611371E-2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33021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524152.16</v>
      </c>
      <c r="I16" s="170">
        <f>'PR-RAS'!E6</f>
        <v>575531.91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506173.8899999999</v>
      </c>
      <c r="I17" s="170">
        <f>'PR-RAS'!E151</f>
        <v>615596.46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313427.5</v>
      </c>
      <c r="I19" s="171">
        <f>'PR-RAS'!E646</f>
        <v>74449.159999999916</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503858.5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375426.82999999984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38874.17</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336552.66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2"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524152.16</v>
      </c>
      <c r="E6" s="51">
        <f>E7+E44+E50+E82+E106+E124+E133+E139</f>
        <v>575531.91</v>
      </c>
      <c r="F6" s="52">
        <f t="shared" ref="F6:F131" si="0">IF(D6&lt;&gt;0,IF(E6/D6&gt;=100,"&gt;&gt;100",E6/D6*100),"-")</f>
        <v>109.8024493498224</v>
      </c>
    </row>
    <row r="7" spans="1:25" ht="12.75" customHeight="1" x14ac:dyDescent="0.2">
      <c r="A7" s="53">
        <v>61</v>
      </c>
      <c r="B7" s="294" t="s">
        <v>60</v>
      </c>
      <c r="C7" s="50" t="s">
        <v>61</v>
      </c>
      <c r="D7" s="51">
        <f t="shared" ref="D7:E7" si="1">D8+D17+D23+D29+D37+D40</f>
        <v>112626.32</v>
      </c>
      <c r="E7" s="51">
        <f t="shared" si="1"/>
        <v>353481.68</v>
      </c>
      <c r="F7" s="52">
        <f t="shared" si="0"/>
        <v>313.85352908627391</v>
      </c>
    </row>
    <row r="8" spans="1:25" ht="12.75" customHeight="1" x14ac:dyDescent="0.2">
      <c r="A8" s="53">
        <v>611</v>
      </c>
      <c r="B8" s="85" t="s">
        <v>62</v>
      </c>
      <c r="C8" s="50" t="s">
        <v>63</v>
      </c>
      <c r="D8" s="51">
        <f t="shared" ref="D8:E8" si="2">SUM(D9:D14)-D15-D16</f>
        <v>106093.77</v>
      </c>
      <c r="E8" s="51">
        <f t="shared" si="2"/>
        <v>336735.61</v>
      </c>
      <c r="F8" s="52">
        <f t="shared" si="0"/>
        <v>317.3943295633664</v>
      </c>
    </row>
    <row r="9" spans="1:25" ht="12.75" customHeight="1" x14ac:dyDescent="0.2">
      <c r="A9" s="53">
        <v>6111</v>
      </c>
      <c r="B9" s="85" t="s">
        <v>64</v>
      </c>
      <c r="C9" s="50" t="s">
        <v>65</v>
      </c>
      <c r="D9" s="242">
        <v>106093.77</v>
      </c>
      <c r="E9" s="242">
        <v>336735.61</v>
      </c>
      <c r="F9" s="52">
        <f t="shared" si="0"/>
        <v>317.3943295633664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6354.34</v>
      </c>
      <c r="E23" s="51">
        <f t="shared" si="4"/>
        <v>14259.86</v>
      </c>
      <c r="F23" s="52">
        <f t="shared" si="0"/>
        <v>224.4113472052172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6354.34</v>
      </c>
      <c r="E27" s="242">
        <v>14259.86</v>
      </c>
      <c r="F27" s="52">
        <f t="shared" si="0"/>
        <v>224.4113472052172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178.21</v>
      </c>
      <c r="E29" s="51">
        <f t="shared" si="5"/>
        <v>2486.21</v>
      </c>
      <c r="F29" s="52">
        <f t="shared" si="0"/>
        <v>1395.1012850008417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178.21</v>
      </c>
      <c r="E31" s="242">
        <v>2486.21</v>
      </c>
      <c r="F31" s="52">
        <f t="shared" si="0"/>
        <v>1395.1012850008417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299245.76</v>
      </c>
      <c r="E50" s="51">
        <f>E51+E54+E59+E62+E65+E68+E71+E74+E77</f>
        <v>101308.34</v>
      </c>
      <c r="F50" s="52">
        <f t="shared" si="0"/>
        <v>33.854561548340733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299245.76</v>
      </c>
      <c r="E59" s="51">
        <f t="shared" si="12"/>
        <v>100951.94</v>
      </c>
      <c r="F59" s="52">
        <f t="shared" si="0"/>
        <v>33.735462116489131</v>
      </c>
    </row>
    <row r="60" spans="1:6" ht="24" x14ac:dyDescent="0.2">
      <c r="A60" s="53">
        <v>6331</v>
      </c>
      <c r="B60" s="86" t="s">
        <v>166</v>
      </c>
      <c r="C60" s="50" t="s">
        <v>167</v>
      </c>
      <c r="D60" s="242">
        <v>257115.68</v>
      </c>
      <c r="E60" s="242">
        <v>49141.93</v>
      </c>
      <c r="F60" s="52">
        <f t="shared" si="0"/>
        <v>19.112770563039952</v>
      </c>
    </row>
    <row r="61" spans="1:6" ht="24" x14ac:dyDescent="0.2">
      <c r="A61" s="53">
        <v>6332</v>
      </c>
      <c r="B61" s="86" t="s">
        <v>168</v>
      </c>
      <c r="C61" s="50" t="s">
        <v>169</v>
      </c>
      <c r="D61" s="242">
        <v>42130.080000000002</v>
      </c>
      <c r="E61" s="242">
        <v>51810.01</v>
      </c>
      <c r="F61" s="52">
        <f t="shared" si="0"/>
        <v>122.9762915237759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356.4</v>
      </c>
      <c r="F68" s="52" t="str">
        <f t="shared" si="0"/>
        <v>-</v>
      </c>
    </row>
    <row r="69" spans="1:6" ht="12.75" customHeight="1" x14ac:dyDescent="0.2">
      <c r="A69" s="53" t="s">
        <v>184</v>
      </c>
      <c r="B69" s="85" t="s">
        <v>185</v>
      </c>
      <c r="C69" s="50" t="s">
        <v>184</v>
      </c>
      <c r="D69" s="242">
        <v>0</v>
      </c>
      <c r="E69" s="242">
        <v>356.4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0.79</v>
      </c>
      <c r="E82" s="51">
        <f t="shared" si="19"/>
        <v>26339.3</v>
      </c>
      <c r="F82" s="52" t="str">
        <f t="shared" si="0"/>
        <v>&gt;&gt;100</v>
      </c>
    </row>
    <row r="83" spans="1:6" ht="12.75" customHeight="1" x14ac:dyDescent="0.2">
      <c r="A83" s="53">
        <v>641</v>
      </c>
      <c r="B83" s="85" t="s">
        <v>212</v>
      </c>
      <c r="C83" s="50" t="s">
        <v>213</v>
      </c>
      <c r="D83" s="51">
        <f t="shared" ref="D83:E83" si="20">SUM(D84:D90)</f>
        <v>0.79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0.78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26339.3</v>
      </c>
      <c r="F91" s="52" t="str">
        <f t="shared" si="0"/>
        <v>-</v>
      </c>
    </row>
    <row r="92" spans="1:6" ht="12.75" customHeight="1" x14ac:dyDescent="0.2">
      <c r="A92" s="53">
        <v>6421</v>
      </c>
      <c r="B92" s="85" t="s">
        <v>230</v>
      </c>
      <c r="C92" s="50" t="s">
        <v>231</v>
      </c>
      <c r="D92" s="242">
        <v>0</v>
      </c>
      <c r="E92" s="242">
        <v>370.59</v>
      </c>
      <c r="F92" s="52" t="str">
        <f t="shared" si="0"/>
        <v>-</v>
      </c>
    </row>
    <row r="93" spans="1:6" ht="12.75" customHeight="1" x14ac:dyDescent="0.2">
      <c r="A93" s="53">
        <v>6422</v>
      </c>
      <c r="B93" s="85" t="s">
        <v>232</v>
      </c>
      <c r="C93" s="50" t="s">
        <v>233</v>
      </c>
      <c r="D93" s="242">
        <v>0</v>
      </c>
      <c r="E93" s="242">
        <v>25968.71</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105193.5</v>
      </c>
      <c r="E106" s="51">
        <f t="shared" si="23"/>
        <v>80271.69</v>
      </c>
      <c r="F106" s="52">
        <f t="shared" si="0"/>
        <v>76.308602717848544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74806.41</v>
      </c>
      <c r="E112" s="51">
        <f t="shared" si="25"/>
        <v>54142.729999999996</v>
      </c>
      <c r="F112" s="52">
        <f t="shared" si="0"/>
        <v>72.377126505602916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94.45</v>
      </c>
      <c r="E114" s="242">
        <v>92.36</v>
      </c>
      <c r="F114" s="52">
        <f t="shared" si="0"/>
        <v>97.787188988883003</v>
      </c>
    </row>
    <row r="115" spans="1:6" ht="12.75" customHeight="1" x14ac:dyDescent="0.2">
      <c r="A115" s="53">
        <v>6524</v>
      </c>
      <c r="B115" s="85" t="s">
        <v>276</v>
      </c>
      <c r="C115" s="50" t="s">
        <v>277</v>
      </c>
      <c r="D115" s="242">
        <v>39181.269999999997</v>
      </c>
      <c r="E115" s="242">
        <v>3146.74</v>
      </c>
      <c r="F115" s="52">
        <f t="shared" si="0"/>
        <v>8.0312353325964168</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35530.69</v>
      </c>
      <c r="E117" s="242">
        <v>50903.63</v>
      </c>
      <c r="F117" s="52">
        <f t="shared" si="0"/>
        <v>143.26665201266846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30387.09</v>
      </c>
      <c r="E120" s="51">
        <f t="shared" si="26"/>
        <v>26128.959999999999</v>
      </c>
      <c r="F120" s="52">
        <f t="shared" si="0"/>
        <v>85.987042523650672</v>
      </c>
    </row>
    <row r="121" spans="1:6" ht="12.75" customHeight="1" x14ac:dyDescent="0.2">
      <c r="A121" s="53">
        <v>6531</v>
      </c>
      <c r="B121" s="85" t="s">
        <v>288</v>
      </c>
      <c r="C121" s="50" t="s">
        <v>289</v>
      </c>
      <c r="D121" s="242">
        <v>94.68</v>
      </c>
      <c r="E121" s="242"/>
      <c r="F121" s="52">
        <f t="shared" si="0"/>
        <v>0</v>
      </c>
    </row>
    <row r="122" spans="1:6" ht="12.75" customHeight="1" x14ac:dyDescent="0.2">
      <c r="A122" s="53">
        <v>6532</v>
      </c>
      <c r="B122" s="85" t="s">
        <v>290</v>
      </c>
      <c r="C122" s="50" t="s">
        <v>291</v>
      </c>
      <c r="D122" s="242">
        <v>30292.41</v>
      </c>
      <c r="E122" s="242">
        <v>26128.959999999999</v>
      </c>
      <c r="F122" s="52">
        <f t="shared" si="0"/>
        <v>86.255798069549428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4462.8100000000004</v>
      </c>
      <c r="E124" s="51">
        <f t="shared" si="27"/>
        <v>3748.64</v>
      </c>
      <c r="F124" s="52">
        <f t="shared" si="0"/>
        <v>83.997302148198088</v>
      </c>
    </row>
    <row r="125" spans="1:6" ht="12.75" customHeight="1" x14ac:dyDescent="0.2">
      <c r="A125" s="53">
        <v>661</v>
      </c>
      <c r="B125" s="86" t="s">
        <v>296</v>
      </c>
      <c r="C125" s="50" t="s">
        <v>297</v>
      </c>
      <c r="D125" s="51">
        <f t="shared" ref="D125:E125" si="28">SUM(D126:D127)</f>
        <v>4131</v>
      </c>
      <c r="E125" s="51">
        <f t="shared" si="28"/>
        <v>3538.64</v>
      </c>
      <c r="F125" s="52">
        <f t="shared" si="0"/>
        <v>85.660614863229227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4131</v>
      </c>
      <c r="E127" s="242">
        <v>3538.64</v>
      </c>
      <c r="F127" s="52">
        <f t="shared" si="0"/>
        <v>85.660614863229227</v>
      </c>
    </row>
    <row r="128" spans="1:6" ht="24" x14ac:dyDescent="0.2">
      <c r="A128" s="53">
        <v>663</v>
      </c>
      <c r="B128" s="231" t="s">
        <v>302</v>
      </c>
      <c r="C128" s="50" t="s">
        <v>303</v>
      </c>
      <c r="D128" s="51">
        <f t="shared" ref="D128:E128" si="29">SUM(D129:D132)</f>
        <v>331.81</v>
      </c>
      <c r="E128" s="51">
        <f t="shared" si="29"/>
        <v>210</v>
      </c>
      <c r="F128" s="52">
        <f t="shared" si="0"/>
        <v>63.289231789277004</v>
      </c>
    </row>
    <row r="129" spans="1:6" ht="12.75" customHeight="1" x14ac:dyDescent="0.2">
      <c r="A129" s="53">
        <v>6631</v>
      </c>
      <c r="B129" s="86" t="s">
        <v>304</v>
      </c>
      <c r="C129" s="50" t="s">
        <v>305</v>
      </c>
      <c r="D129" s="242">
        <v>331.81</v>
      </c>
      <c r="E129" s="242">
        <v>210</v>
      </c>
      <c r="F129" s="52">
        <f t="shared" si="0"/>
        <v>63.289231789277004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2622.98</v>
      </c>
      <c r="E139" s="51">
        <f t="shared" si="33"/>
        <v>10382.26</v>
      </c>
      <c r="F139" s="52">
        <f t="shared" si="31"/>
        <v>395.81925901074351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2622.98</v>
      </c>
      <c r="E150" s="242">
        <v>10382.26</v>
      </c>
      <c r="F150" s="52">
        <f t="shared" si="31"/>
        <v>395.81925901074351</v>
      </c>
    </row>
    <row r="151" spans="1:6" ht="12.75" customHeight="1" x14ac:dyDescent="0.2">
      <c r="A151" s="53">
        <v>3</v>
      </c>
      <c r="B151" s="85" t="s">
        <v>348</v>
      </c>
      <c r="C151" s="50" t="s">
        <v>56</v>
      </c>
      <c r="D151" s="51">
        <f t="shared" ref="D151:E151" si="35">D152+D163+D196+D215+D224+D252+D263</f>
        <v>506173.8899999999</v>
      </c>
      <c r="E151" s="51">
        <f t="shared" si="35"/>
        <v>615596.46</v>
      </c>
      <c r="F151" s="52">
        <f t="shared" si="31"/>
        <v>121.61758481852947</v>
      </c>
    </row>
    <row r="152" spans="1:6" ht="12.75" customHeight="1" x14ac:dyDescent="0.2">
      <c r="A152" s="53">
        <v>31</v>
      </c>
      <c r="B152" s="85" t="s">
        <v>349</v>
      </c>
      <c r="C152" s="50" t="s">
        <v>350</v>
      </c>
      <c r="D152" s="51">
        <f t="shared" ref="D152:E152" si="36">D153+D158+D159</f>
        <v>223376.35</v>
      </c>
      <c r="E152" s="51">
        <f t="shared" si="36"/>
        <v>287980.7</v>
      </c>
      <c r="F152" s="52">
        <f t="shared" si="31"/>
        <v>128.92175022109546</v>
      </c>
    </row>
    <row r="153" spans="1:6" ht="12.75" customHeight="1" x14ac:dyDescent="0.2">
      <c r="A153" s="53">
        <v>311</v>
      </c>
      <c r="B153" s="85" t="s">
        <v>351</v>
      </c>
      <c r="C153" s="50" t="s">
        <v>352</v>
      </c>
      <c r="D153" s="51">
        <f t="shared" ref="D153:E153" si="37">SUM(D154:D157)</f>
        <v>160667.65</v>
      </c>
      <c r="E153" s="51">
        <f t="shared" si="37"/>
        <v>212263.85</v>
      </c>
      <c r="F153" s="52">
        <f t="shared" si="31"/>
        <v>132.11362088136599</v>
      </c>
    </row>
    <row r="154" spans="1:6" ht="12.75" customHeight="1" x14ac:dyDescent="0.2">
      <c r="A154" s="53">
        <v>3111</v>
      </c>
      <c r="B154" s="85" t="s">
        <v>353</v>
      </c>
      <c r="C154" s="50" t="s">
        <v>354</v>
      </c>
      <c r="D154" s="242">
        <v>160667.65</v>
      </c>
      <c r="E154" s="242">
        <v>202200.45</v>
      </c>
      <c r="F154" s="52">
        <f t="shared" si="31"/>
        <v>125.85013224504125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v>10063.4</v>
      </c>
      <c r="F157" s="52" t="str">
        <f t="shared" si="31"/>
        <v>-</v>
      </c>
    </row>
    <row r="158" spans="1:6" ht="12.75" customHeight="1" x14ac:dyDescent="0.2">
      <c r="A158" s="53">
        <v>312</v>
      </c>
      <c r="B158" s="85" t="s">
        <v>361</v>
      </c>
      <c r="C158" s="50" t="s">
        <v>362</v>
      </c>
      <c r="D158" s="242">
        <v>1523.39</v>
      </c>
      <c r="E158" s="242"/>
      <c r="F158" s="52">
        <f t="shared" si="31"/>
        <v>0</v>
      </c>
    </row>
    <row r="159" spans="1:6" ht="12.75" customHeight="1" x14ac:dyDescent="0.2">
      <c r="A159" s="53">
        <v>313</v>
      </c>
      <c r="B159" s="85" t="s">
        <v>363</v>
      </c>
      <c r="C159" s="50" t="s">
        <v>364</v>
      </c>
      <c r="D159" s="51">
        <f t="shared" ref="D159:E159" si="38">SUM(D160:D162)</f>
        <v>61185.31</v>
      </c>
      <c r="E159" s="51">
        <f t="shared" si="38"/>
        <v>75716.850000000006</v>
      </c>
      <c r="F159" s="52">
        <f t="shared" si="31"/>
        <v>123.75004719270035</v>
      </c>
    </row>
    <row r="160" spans="1:6" ht="12.75" customHeight="1" x14ac:dyDescent="0.2">
      <c r="A160" s="53">
        <v>3131</v>
      </c>
      <c r="B160" s="85" t="s">
        <v>142</v>
      </c>
      <c r="C160" s="50" t="s">
        <v>365</v>
      </c>
      <c r="D160" s="242">
        <v>26985.200000000001</v>
      </c>
      <c r="E160" s="242">
        <v>32728.16</v>
      </c>
      <c r="F160" s="52">
        <f t="shared" si="31"/>
        <v>121.28188784963609</v>
      </c>
    </row>
    <row r="161" spans="1:6" ht="12.75" customHeight="1" x14ac:dyDescent="0.2">
      <c r="A161" s="53">
        <v>3132</v>
      </c>
      <c r="B161" s="85" t="s">
        <v>366</v>
      </c>
      <c r="C161" s="50" t="s">
        <v>367</v>
      </c>
      <c r="D161" s="242">
        <v>34200.11</v>
      </c>
      <c r="E161" s="242">
        <v>42988.69</v>
      </c>
      <c r="F161" s="52">
        <f t="shared" si="31"/>
        <v>125.6975196863402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170926.49</v>
      </c>
      <c r="E163" s="51">
        <f t="shared" si="39"/>
        <v>269944.90999999997</v>
      </c>
      <c r="F163" s="52">
        <f t="shared" si="31"/>
        <v>157.9304120736347</v>
      </c>
    </row>
    <row r="164" spans="1:6" ht="12.75" customHeight="1" x14ac:dyDescent="0.2">
      <c r="A164" s="53">
        <v>321</v>
      </c>
      <c r="B164" s="85" t="s">
        <v>372</v>
      </c>
      <c r="C164" s="50" t="s">
        <v>373</v>
      </c>
      <c r="D164" s="51">
        <f t="shared" ref="D164:E164" si="40">SUM(D165:D168)</f>
        <v>14935.210000000001</v>
      </c>
      <c r="E164" s="51">
        <f t="shared" si="40"/>
        <v>17225.16</v>
      </c>
      <c r="F164" s="52">
        <f t="shared" si="31"/>
        <v>115.3325597698325</v>
      </c>
    </row>
    <row r="165" spans="1:6" ht="12.75" customHeight="1" x14ac:dyDescent="0.2">
      <c r="A165" s="53">
        <v>3211</v>
      </c>
      <c r="B165" s="85" t="s">
        <v>374</v>
      </c>
      <c r="C165" s="50" t="s">
        <v>375</v>
      </c>
      <c r="D165" s="242">
        <v>1780.94</v>
      </c>
      <c r="E165" s="242">
        <v>2503.0500000000002</v>
      </c>
      <c r="F165" s="52">
        <f t="shared" si="31"/>
        <v>140.546565296978</v>
      </c>
    </row>
    <row r="166" spans="1:6" ht="12.75" customHeight="1" x14ac:dyDescent="0.2">
      <c r="A166" s="53">
        <v>3212</v>
      </c>
      <c r="B166" s="85" t="s">
        <v>376</v>
      </c>
      <c r="C166" s="50" t="s">
        <v>377</v>
      </c>
      <c r="D166" s="242">
        <v>8313.33</v>
      </c>
      <c r="E166" s="242">
        <v>14261.75</v>
      </c>
      <c r="F166" s="52">
        <f t="shared" si="31"/>
        <v>171.55279532990991</v>
      </c>
    </row>
    <row r="167" spans="1:6" ht="12.75" customHeight="1" x14ac:dyDescent="0.2">
      <c r="A167" s="53">
        <v>3213</v>
      </c>
      <c r="B167" s="85" t="s">
        <v>378</v>
      </c>
      <c r="C167" s="50" t="s">
        <v>379</v>
      </c>
      <c r="D167" s="242">
        <v>1878.36</v>
      </c>
      <c r="E167" s="242">
        <v>372.36</v>
      </c>
      <c r="F167" s="52">
        <f t="shared" si="31"/>
        <v>19.823675972657</v>
      </c>
    </row>
    <row r="168" spans="1:6" ht="12.75" customHeight="1" x14ac:dyDescent="0.2">
      <c r="A168" s="53">
        <v>3214</v>
      </c>
      <c r="B168" s="85" t="s">
        <v>380</v>
      </c>
      <c r="C168" s="50" t="s">
        <v>381</v>
      </c>
      <c r="D168" s="242">
        <v>2962.58</v>
      </c>
      <c r="E168" s="242">
        <v>88</v>
      </c>
      <c r="F168" s="52">
        <f t="shared" si="31"/>
        <v>2.9703839221219344</v>
      </c>
    </row>
    <row r="169" spans="1:6" ht="12.75" customHeight="1" x14ac:dyDescent="0.2">
      <c r="A169" s="53">
        <v>322</v>
      </c>
      <c r="B169" s="85" t="s">
        <v>382</v>
      </c>
      <c r="C169" s="50" t="s">
        <v>383</v>
      </c>
      <c r="D169" s="51">
        <f t="shared" ref="D169:E169" si="41">SUM(D170:D176)</f>
        <v>54187.51</v>
      </c>
      <c r="E169" s="51">
        <f t="shared" si="41"/>
        <v>72607.749999999985</v>
      </c>
      <c r="F169" s="52">
        <f t="shared" si="31"/>
        <v>133.99351621803618</v>
      </c>
    </row>
    <row r="170" spans="1:6" ht="12.75" customHeight="1" x14ac:dyDescent="0.2">
      <c r="A170" s="53">
        <v>3221</v>
      </c>
      <c r="B170" s="85" t="s">
        <v>384</v>
      </c>
      <c r="C170" s="50" t="s">
        <v>385</v>
      </c>
      <c r="D170" s="242">
        <v>8467.98</v>
      </c>
      <c r="E170" s="242">
        <v>6800.12</v>
      </c>
      <c r="F170" s="52">
        <f t="shared" si="31"/>
        <v>80.30392136022995</v>
      </c>
    </row>
    <row r="171" spans="1:6" ht="12.75" customHeight="1" x14ac:dyDescent="0.2">
      <c r="A171" s="53">
        <v>3222</v>
      </c>
      <c r="B171" s="85" t="s">
        <v>386</v>
      </c>
      <c r="C171" s="50" t="s">
        <v>387</v>
      </c>
      <c r="D171" s="242">
        <v>15389.63</v>
      </c>
      <c r="E171" s="242">
        <v>18916.580000000002</v>
      </c>
      <c r="F171" s="52">
        <f t="shared" si="31"/>
        <v>122.91770497406371</v>
      </c>
    </row>
    <row r="172" spans="1:6" ht="12.75" customHeight="1" x14ac:dyDescent="0.2">
      <c r="A172" s="53">
        <v>3223</v>
      </c>
      <c r="B172" s="85" t="s">
        <v>388</v>
      </c>
      <c r="C172" s="50" t="s">
        <v>389</v>
      </c>
      <c r="D172" s="242">
        <v>27719.93</v>
      </c>
      <c r="E172" s="242">
        <v>22549.23</v>
      </c>
      <c r="F172" s="52">
        <f t="shared" si="31"/>
        <v>81.34663399222147</v>
      </c>
    </row>
    <row r="173" spans="1:6" ht="12.75" customHeight="1" x14ac:dyDescent="0.2">
      <c r="A173" s="53">
        <v>3224</v>
      </c>
      <c r="B173" s="85" t="s">
        <v>390</v>
      </c>
      <c r="C173" s="50" t="s">
        <v>391</v>
      </c>
      <c r="D173" s="242">
        <v>1576.12</v>
      </c>
      <c r="E173" s="242">
        <v>496.88</v>
      </c>
      <c r="F173" s="52">
        <f t="shared" si="31"/>
        <v>31.52551836154608</v>
      </c>
    </row>
    <row r="174" spans="1:6" ht="12.75" customHeight="1" x14ac:dyDescent="0.2">
      <c r="A174" s="53">
        <v>3225</v>
      </c>
      <c r="B174" s="85" t="s">
        <v>392</v>
      </c>
      <c r="C174" s="50" t="s">
        <v>393</v>
      </c>
      <c r="D174" s="242">
        <v>1033.8499999999999</v>
      </c>
      <c r="E174" s="242">
        <v>23465.93</v>
      </c>
      <c r="F174" s="52">
        <f t="shared" si="31"/>
        <v>2269.7615708274898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379.01</v>
      </c>
      <c r="F176" s="52" t="str">
        <f t="shared" si="31"/>
        <v>-</v>
      </c>
    </row>
    <row r="177" spans="1:6" ht="12.75" customHeight="1" x14ac:dyDescent="0.2">
      <c r="A177" s="53">
        <v>323</v>
      </c>
      <c r="B177" s="85" t="s">
        <v>398</v>
      </c>
      <c r="C177" s="50" t="s">
        <v>399</v>
      </c>
      <c r="D177" s="51">
        <f t="shared" ref="D177:E177" si="42">SUM(D178:D186)</f>
        <v>49104.44</v>
      </c>
      <c r="E177" s="51">
        <f t="shared" si="42"/>
        <v>140111.87</v>
      </c>
      <c r="F177" s="52">
        <f t="shared" si="31"/>
        <v>285.3344218974903</v>
      </c>
    </row>
    <row r="178" spans="1:6" ht="12.75" customHeight="1" x14ac:dyDescent="0.2">
      <c r="A178" s="53">
        <v>3231</v>
      </c>
      <c r="B178" s="85" t="s">
        <v>400</v>
      </c>
      <c r="C178" s="50" t="s">
        <v>401</v>
      </c>
      <c r="D178" s="242">
        <v>2930.02</v>
      </c>
      <c r="E178" s="242">
        <v>2973.73</v>
      </c>
      <c r="F178" s="52">
        <f t="shared" si="31"/>
        <v>101.49179869079393</v>
      </c>
    </row>
    <row r="179" spans="1:6" ht="12.75" customHeight="1" x14ac:dyDescent="0.2">
      <c r="A179" s="53">
        <v>3232</v>
      </c>
      <c r="B179" s="85" t="s">
        <v>402</v>
      </c>
      <c r="C179" s="50" t="s">
        <v>403</v>
      </c>
      <c r="D179" s="242">
        <v>4586.99</v>
      </c>
      <c r="E179" s="242">
        <v>47436.47</v>
      </c>
      <c r="F179" s="52">
        <f t="shared" si="31"/>
        <v>1034.1524616360621</v>
      </c>
    </row>
    <row r="180" spans="1:6" ht="12.75" customHeight="1" x14ac:dyDescent="0.2">
      <c r="A180" s="53">
        <v>3233</v>
      </c>
      <c r="B180" s="85" t="s">
        <v>404</v>
      </c>
      <c r="C180" s="50" t="s">
        <v>405</v>
      </c>
      <c r="D180" s="242">
        <v>12231.6</v>
      </c>
      <c r="E180" s="242">
        <v>11439.9</v>
      </c>
      <c r="F180" s="52">
        <f t="shared" si="31"/>
        <v>93.527420778965947</v>
      </c>
    </row>
    <row r="181" spans="1:6" ht="12.75" customHeight="1" x14ac:dyDescent="0.2">
      <c r="A181" s="53">
        <v>3234</v>
      </c>
      <c r="B181" s="85" t="s">
        <v>406</v>
      </c>
      <c r="C181" s="50" t="s">
        <v>407</v>
      </c>
      <c r="D181" s="242">
        <v>12491.87</v>
      </c>
      <c r="E181" s="242">
        <v>21644.21</v>
      </c>
      <c r="F181" s="52">
        <f t="shared" si="31"/>
        <v>173.2663724486406</v>
      </c>
    </row>
    <row r="182" spans="1:6" ht="12.75" customHeight="1" x14ac:dyDescent="0.2">
      <c r="A182" s="53">
        <v>3235</v>
      </c>
      <c r="B182" s="85" t="s">
        <v>408</v>
      </c>
      <c r="C182" s="50" t="s">
        <v>409</v>
      </c>
      <c r="D182" s="242">
        <v>820.45</v>
      </c>
      <c r="E182" s="242">
        <v>6326.84</v>
      </c>
      <c r="F182" s="52">
        <f t="shared" si="31"/>
        <v>771.14266561033583</v>
      </c>
    </row>
    <row r="183" spans="1:6" ht="12.75" customHeight="1" x14ac:dyDescent="0.2">
      <c r="A183" s="53">
        <v>3236</v>
      </c>
      <c r="B183" s="85" t="s">
        <v>410</v>
      </c>
      <c r="C183" s="50" t="s">
        <v>411</v>
      </c>
      <c r="D183" s="242">
        <v>993.43</v>
      </c>
      <c r="E183" s="242">
        <v>1071.56</v>
      </c>
      <c r="F183" s="52">
        <f t="shared" si="31"/>
        <v>107.86467088773239</v>
      </c>
    </row>
    <row r="184" spans="1:6" ht="12.75" customHeight="1" x14ac:dyDescent="0.2">
      <c r="A184" s="53">
        <v>3237</v>
      </c>
      <c r="B184" s="85" t="s">
        <v>412</v>
      </c>
      <c r="C184" s="50" t="s">
        <v>413</v>
      </c>
      <c r="D184" s="242">
        <v>11778.67</v>
      </c>
      <c r="E184" s="242">
        <v>45394.75</v>
      </c>
      <c r="F184" s="52">
        <f t="shared" si="31"/>
        <v>385.39792693062969</v>
      </c>
    </row>
    <row r="185" spans="1:6" ht="12.75" customHeight="1" x14ac:dyDescent="0.2">
      <c r="A185" s="53">
        <v>3238</v>
      </c>
      <c r="B185" s="85" t="s">
        <v>414</v>
      </c>
      <c r="C185" s="50" t="s">
        <v>415</v>
      </c>
      <c r="D185" s="242">
        <v>393.19</v>
      </c>
      <c r="E185" s="242">
        <v>250</v>
      </c>
      <c r="F185" s="52">
        <f t="shared" si="31"/>
        <v>63.582491925023518</v>
      </c>
    </row>
    <row r="186" spans="1:6" ht="12.75" customHeight="1" x14ac:dyDescent="0.2">
      <c r="A186" s="53">
        <v>3239</v>
      </c>
      <c r="B186" s="85" t="s">
        <v>416</v>
      </c>
      <c r="C186" s="50" t="s">
        <v>417</v>
      </c>
      <c r="D186" s="242">
        <v>2878.22</v>
      </c>
      <c r="E186" s="242">
        <v>3574.41</v>
      </c>
      <c r="F186" s="52">
        <f t="shared" si="31"/>
        <v>124.18821354865159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52699.33</v>
      </c>
      <c r="E188" s="51">
        <f t="shared" si="43"/>
        <v>40000.130000000005</v>
      </c>
      <c r="F188" s="52">
        <f t="shared" si="31"/>
        <v>75.902539937414772</v>
      </c>
    </row>
    <row r="189" spans="1:6" ht="12.75" customHeight="1" x14ac:dyDescent="0.2">
      <c r="A189" s="53">
        <v>3291</v>
      </c>
      <c r="B189" s="232" t="s">
        <v>422</v>
      </c>
      <c r="C189" s="50" t="s">
        <v>423</v>
      </c>
      <c r="D189" s="242">
        <v>5037.09</v>
      </c>
      <c r="E189" s="242">
        <v>3309.42</v>
      </c>
      <c r="F189" s="52">
        <f t="shared" si="31"/>
        <v>65.701029761231183</v>
      </c>
    </row>
    <row r="190" spans="1:6" ht="12.75" customHeight="1" x14ac:dyDescent="0.2">
      <c r="A190" s="53">
        <v>3292</v>
      </c>
      <c r="B190" s="85" t="s">
        <v>424</v>
      </c>
      <c r="C190" s="50" t="s">
        <v>425</v>
      </c>
      <c r="D190" s="242">
        <v>5940.54</v>
      </c>
      <c r="E190" s="242">
        <v>7768.63</v>
      </c>
      <c r="F190" s="52">
        <f t="shared" si="31"/>
        <v>130.77312836880148</v>
      </c>
    </row>
    <row r="191" spans="1:6" ht="12.75" customHeight="1" x14ac:dyDescent="0.2">
      <c r="A191" s="53">
        <v>3293</v>
      </c>
      <c r="B191" s="85" t="s">
        <v>426</v>
      </c>
      <c r="C191" s="50" t="s">
        <v>427</v>
      </c>
      <c r="D191" s="242">
        <v>3955.73</v>
      </c>
      <c r="E191" s="242">
        <v>2718.73</v>
      </c>
      <c r="F191" s="52">
        <f t="shared" si="31"/>
        <v>68.72890718021705</v>
      </c>
    </row>
    <row r="192" spans="1:6" ht="12.75" customHeight="1" x14ac:dyDescent="0.2">
      <c r="A192" s="53">
        <v>3294</v>
      </c>
      <c r="B192" s="85" t="s">
        <v>428</v>
      </c>
      <c r="C192" s="50" t="s">
        <v>429</v>
      </c>
      <c r="D192" s="242">
        <v>2117.4699999999998</v>
      </c>
      <c r="E192" s="242">
        <v>678.54</v>
      </c>
      <c r="F192" s="52">
        <f t="shared" si="31"/>
        <v>32.044845971843763</v>
      </c>
    </row>
    <row r="193" spans="1:6" ht="12.75" customHeight="1" x14ac:dyDescent="0.2">
      <c r="A193" s="53">
        <v>3295</v>
      </c>
      <c r="B193" s="85" t="s">
        <v>430</v>
      </c>
      <c r="C193" s="50" t="s">
        <v>431</v>
      </c>
      <c r="D193" s="242">
        <v>86.4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35562.1</v>
      </c>
      <c r="E195" s="242">
        <v>25524.81</v>
      </c>
      <c r="F195" s="52">
        <f t="shared" si="31"/>
        <v>71.775316980718245</v>
      </c>
    </row>
    <row r="196" spans="1:6" ht="12.75" customHeight="1" x14ac:dyDescent="0.2">
      <c r="A196" s="53">
        <v>34</v>
      </c>
      <c r="B196" s="232" t="s">
        <v>436</v>
      </c>
      <c r="C196" s="50" t="s">
        <v>437</v>
      </c>
      <c r="D196" s="51">
        <f t="shared" ref="D196:E196" si="44">D197+D202+D210</f>
        <v>10355.349999999999</v>
      </c>
      <c r="E196" s="51">
        <f t="shared" si="44"/>
        <v>3868.19</v>
      </c>
      <c r="F196" s="52">
        <f t="shared" si="31"/>
        <v>37.354507573379948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7748.5599999999995</v>
      </c>
      <c r="E202" s="51">
        <f t="shared" si="46"/>
        <v>804.96</v>
      </c>
      <c r="F202" s="52">
        <f t="shared" si="31"/>
        <v>10.3885108975087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2202.39</v>
      </c>
      <c r="E204" s="242"/>
      <c r="F204" s="52">
        <f t="shared" si="31"/>
        <v>0</v>
      </c>
    </row>
    <row r="205" spans="1:6" ht="24" x14ac:dyDescent="0.2">
      <c r="A205" s="53">
        <v>3423</v>
      </c>
      <c r="B205" s="232" t="s">
        <v>454</v>
      </c>
      <c r="C205" s="50" t="s">
        <v>455</v>
      </c>
      <c r="D205" s="242">
        <v>5546.17</v>
      </c>
      <c r="E205" s="242">
        <v>804.96</v>
      </c>
      <c r="F205" s="52">
        <f t="shared" si="31"/>
        <v>14.513799613066315</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2606.79</v>
      </c>
      <c r="E210" s="51">
        <f t="shared" si="47"/>
        <v>3063.23</v>
      </c>
      <c r="F210" s="52">
        <f t="shared" si="31"/>
        <v>117.50965747144957</v>
      </c>
    </row>
    <row r="211" spans="1:6" ht="12.75" customHeight="1" x14ac:dyDescent="0.2">
      <c r="A211" s="53">
        <v>3431</v>
      </c>
      <c r="B211" s="232" t="s">
        <v>466</v>
      </c>
      <c r="C211" s="50" t="s">
        <v>467</v>
      </c>
      <c r="D211" s="242">
        <v>1697.62</v>
      </c>
      <c r="E211" s="242">
        <v>1819.14</v>
      </c>
      <c r="F211" s="52">
        <f t="shared" si="31"/>
        <v>107.15825685371286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909.17</v>
      </c>
      <c r="E214" s="242">
        <v>1244.0899999999999</v>
      </c>
      <c r="F214" s="52">
        <f t="shared" si="31"/>
        <v>136.83799509442679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14252.22</v>
      </c>
      <c r="E252" s="51">
        <f t="shared" si="63"/>
        <v>18405.22</v>
      </c>
      <c r="F252" s="52">
        <f t="shared" ref="F252:F258" si="64">IF(D252&lt;&gt;0,IF(E252/D252&gt;=100,"&gt;&gt;100",E252/D252*100),"-")</f>
        <v>129.13932004978875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14252.22</v>
      </c>
      <c r="E259" s="51">
        <f t="shared" si="66"/>
        <v>18405.22</v>
      </c>
      <c r="F259" s="52">
        <f t="shared" ref="F259:F262" si="67">IF(D259&lt;&gt;0,IF(E259/D259&gt;=100,"&gt;&gt;100",E259/D259*100),"-")</f>
        <v>129.13932004978875</v>
      </c>
    </row>
    <row r="260" spans="1:6" ht="12.75" customHeight="1" x14ac:dyDescent="0.2">
      <c r="A260" s="53">
        <v>3721</v>
      </c>
      <c r="B260" s="85" t="s">
        <v>560</v>
      </c>
      <c r="C260" s="50" t="s">
        <v>561</v>
      </c>
      <c r="D260" s="242">
        <v>14252.22</v>
      </c>
      <c r="E260" s="242">
        <v>18405.22</v>
      </c>
      <c r="F260" s="52">
        <f t="shared" si="67"/>
        <v>129.13932004978875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87263.48000000001</v>
      </c>
      <c r="E263" s="51">
        <f t="shared" si="68"/>
        <v>35397.440000000002</v>
      </c>
      <c r="F263" s="52">
        <f t="shared" ref="F263:F267" si="69">IF(D263&lt;&gt;0,IF(E263/D263&gt;=100,"&gt;&gt;100",E263/D263*100),"-")</f>
        <v>40.563864746168726</v>
      </c>
    </row>
    <row r="264" spans="1:6" ht="12.75" customHeight="1" x14ac:dyDescent="0.2">
      <c r="A264" s="53">
        <v>381</v>
      </c>
      <c r="B264" s="85" t="s">
        <v>568</v>
      </c>
      <c r="C264" s="50" t="s">
        <v>569</v>
      </c>
      <c r="D264" s="51">
        <f t="shared" ref="D264:E264" si="70">SUM(D265:D267)</f>
        <v>34259.360000000001</v>
      </c>
      <c r="E264" s="51">
        <f t="shared" si="70"/>
        <v>35397.440000000002</v>
      </c>
      <c r="F264" s="52">
        <f t="shared" si="69"/>
        <v>103.32195347490438</v>
      </c>
    </row>
    <row r="265" spans="1:6" ht="12.75" customHeight="1" x14ac:dyDescent="0.2">
      <c r="A265" s="53">
        <v>3811</v>
      </c>
      <c r="B265" s="85" t="s">
        <v>570</v>
      </c>
      <c r="C265" s="50" t="s">
        <v>571</v>
      </c>
      <c r="D265" s="242">
        <v>34259.360000000001</v>
      </c>
      <c r="E265" s="242">
        <v>35397.440000000002</v>
      </c>
      <c r="F265" s="52">
        <f t="shared" si="69"/>
        <v>103.32195347490438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53004.12</v>
      </c>
      <c r="E273" s="51">
        <f t="shared" si="73"/>
        <v>0</v>
      </c>
      <c r="F273" s="52">
        <f t="shared" ref="F273:F284" si="74">IF(D273&lt;&gt;0,IF(E273/D273&gt;=100,"&gt;&gt;100",E273/D273*100),"-")</f>
        <v>0</v>
      </c>
    </row>
    <row r="274" spans="1:6" ht="12.75" customHeight="1" x14ac:dyDescent="0.2">
      <c r="A274" s="53">
        <v>3831</v>
      </c>
      <c r="B274" s="85" t="s">
        <v>588</v>
      </c>
      <c r="C274" s="50" t="s">
        <v>589</v>
      </c>
      <c r="D274" s="242">
        <v>53004.12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506173.8899999999</v>
      </c>
      <c r="E289" s="51">
        <f t="shared" si="79"/>
        <v>615596.46</v>
      </c>
      <c r="F289" s="52">
        <f t="shared" si="76"/>
        <v>121.61758481852947</v>
      </c>
    </row>
    <row r="290" spans="1:6" ht="12.75" customHeight="1" x14ac:dyDescent="0.2">
      <c r="A290" s="53" t="s">
        <v>609</v>
      </c>
      <c r="B290" s="85" t="s">
        <v>620</v>
      </c>
      <c r="C290" s="50" t="s">
        <v>621</v>
      </c>
      <c r="D290" s="51">
        <f>IF(D6&gt;=D289,D6-D289,0)</f>
        <v>17978.270000000077</v>
      </c>
      <c r="E290" s="51">
        <f>IF(E6&gt;=E289,E6-E289,0)</f>
        <v>0</v>
      </c>
      <c r="F290" s="52">
        <f t="shared" si="76"/>
        <v>0</v>
      </c>
    </row>
    <row r="291" spans="1:6" ht="12.75" customHeight="1" x14ac:dyDescent="0.2">
      <c r="A291" s="53" t="s">
        <v>609</v>
      </c>
      <c r="B291" s="85" t="s">
        <v>622</v>
      </c>
      <c r="C291" s="50" t="s">
        <v>623</v>
      </c>
      <c r="D291" s="51">
        <f>IF(D289&gt;=D6,D289-D6,0)</f>
        <v>0</v>
      </c>
      <c r="E291" s="51">
        <f>IF(E289&gt;=E6,E289-E6,0)</f>
        <v>40064.54999999993</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2398.9</v>
      </c>
      <c r="E294" s="242"/>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94817.18</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94467.18</v>
      </c>
      <c r="F299" s="52" t="str">
        <f t="shared" si="81"/>
        <v>-</v>
      </c>
    </row>
    <row r="300" spans="1:6" ht="24" x14ac:dyDescent="0.2">
      <c r="A300" s="53">
        <v>711</v>
      </c>
      <c r="B300" s="85" t="s">
        <v>639</v>
      </c>
      <c r="C300" s="50" t="s">
        <v>640</v>
      </c>
      <c r="D300" s="51">
        <f t="shared" ref="D300:E300" si="83">SUM(D301:D303)</f>
        <v>0</v>
      </c>
      <c r="E300" s="51">
        <f t="shared" si="83"/>
        <v>94467.18</v>
      </c>
      <c r="F300" s="52" t="str">
        <f t="shared" si="81"/>
        <v>-</v>
      </c>
    </row>
    <row r="301" spans="1:6" ht="12.75" customHeight="1" x14ac:dyDescent="0.2">
      <c r="A301" s="53">
        <v>7111</v>
      </c>
      <c r="B301" s="85" t="s">
        <v>641</v>
      </c>
      <c r="C301" s="50" t="s">
        <v>642</v>
      </c>
      <c r="D301" s="242">
        <v>0</v>
      </c>
      <c r="E301" s="242">
        <v>94467.18</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350</v>
      </c>
      <c r="F311" s="52" t="str">
        <f t="shared" si="81"/>
        <v>-</v>
      </c>
    </row>
    <row r="312" spans="1:6" ht="12.75" customHeight="1" x14ac:dyDescent="0.2">
      <c r="A312" s="53">
        <v>721</v>
      </c>
      <c r="B312" s="85" t="s">
        <v>663</v>
      </c>
      <c r="C312" s="50" t="s">
        <v>664</v>
      </c>
      <c r="D312" s="51">
        <f t="shared" ref="D312:E312" si="86">SUM(D313:D316)</f>
        <v>0</v>
      </c>
      <c r="E312" s="51">
        <f t="shared" si="86"/>
        <v>350</v>
      </c>
      <c r="F312" s="52" t="str">
        <f t="shared" si="81"/>
        <v>-</v>
      </c>
    </row>
    <row r="313" spans="1:6" ht="12.75" customHeight="1" x14ac:dyDescent="0.2">
      <c r="A313" s="53">
        <v>7211</v>
      </c>
      <c r="B313" s="85" t="s">
        <v>665</v>
      </c>
      <c r="C313" s="50" t="s">
        <v>666</v>
      </c>
      <c r="D313" s="242">
        <v>0</v>
      </c>
      <c r="E313" s="242">
        <v>350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69307.42</v>
      </c>
      <c r="E350" s="51">
        <f t="shared" si="95"/>
        <v>40431.269999999997</v>
      </c>
      <c r="F350" s="52">
        <f t="shared" si="81"/>
        <v>58.336134861173591</v>
      </c>
    </row>
    <row r="351" spans="1:6" ht="12.75" customHeight="1" x14ac:dyDescent="0.2">
      <c r="A351" s="53">
        <v>41</v>
      </c>
      <c r="B351" s="85" t="s">
        <v>741</v>
      </c>
      <c r="C351" s="50" t="s">
        <v>742</v>
      </c>
      <c r="D351" s="51">
        <f t="shared" ref="D351:E351" si="96">D352+D356</f>
        <v>15876.97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15876.97</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15876.97</v>
      </c>
      <c r="E362" s="242"/>
      <c r="F362" s="52">
        <f t="shared" si="81"/>
        <v>0</v>
      </c>
    </row>
    <row r="363" spans="1:6" ht="24" x14ac:dyDescent="0.2">
      <c r="A363" s="53">
        <v>42</v>
      </c>
      <c r="B363" s="232" t="s">
        <v>757</v>
      </c>
      <c r="C363" s="50" t="s">
        <v>758</v>
      </c>
      <c r="D363" s="51">
        <f t="shared" ref="D363:E363" si="99">D364+D369+D378+D383+D388+D391</f>
        <v>53430.450000000004</v>
      </c>
      <c r="E363" s="51">
        <f t="shared" si="99"/>
        <v>7313.92</v>
      </c>
      <c r="F363" s="52">
        <f t="shared" si="81"/>
        <v>13.68867378058766</v>
      </c>
    </row>
    <row r="364" spans="1:6" ht="12.75" customHeight="1" x14ac:dyDescent="0.2">
      <c r="A364" s="53">
        <v>421</v>
      </c>
      <c r="B364" s="85" t="s">
        <v>759</v>
      </c>
      <c r="C364" s="50" t="s">
        <v>760</v>
      </c>
      <c r="D364" s="51">
        <f t="shared" ref="D364:E364" si="100">SUM(D365:D368)</f>
        <v>52446.97</v>
      </c>
      <c r="E364" s="51">
        <f t="shared" si="100"/>
        <v>0</v>
      </c>
      <c r="F364" s="52">
        <f t="shared" si="81"/>
        <v>0</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v>51247.69</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1199.28</v>
      </c>
      <c r="E368" s="242"/>
      <c r="F368" s="52">
        <f t="shared" si="81"/>
        <v>0</v>
      </c>
    </row>
    <row r="369" spans="1:6" ht="12.75" customHeight="1" x14ac:dyDescent="0.2">
      <c r="A369" s="53">
        <v>422</v>
      </c>
      <c r="B369" s="85" t="s">
        <v>765</v>
      </c>
      <c r="C369" s="50" t="s">
        <v>766</v>
      </c>
      <c r="D369" s="51">
        <f t="shared" ref="D369:E369" si="101">SUM(D370:D377)</f>
        <v>983.48</v>
      </c>
      <c r="E369" s="51">
        <f t="shared" si="101"/>
        <v>7313.92</v>
      </c>
      <c r="F369" s="52">
        <f t="shared" si="81"/>
        <v>743.67755317850902</v>
      </c>
    </row>
    <row r="370" spans="1:6" ht="12.75" customHeight="1" x14ac:dyDescent="0.2">
      <c r="A370" s="53">
        <v>4221</v>
      </c>
      <c r="B370" s="85" t="s">
        <v>675</v>
      </c>
      <c r="C370" s="50" t="s">
        <v>767</v>
      </c>
      <c r="D370" s="242">
        <v>983.48</v>
      </c>
      <c r="E370" s="242">
        <v>688.52</v>
      </c>
      <c r="F370" s="52">
        <f t="shared" si="81"/>
        <v>70.008541098954723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5350.4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1275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33117.35</v>
      </c>
      <c r="F402" s="52" t="str">
        <f t="shared" si="81"/>
        <v>-</v>
      </c>
    </row>
    <row r="403" spans="1:6" ht="12.75" customHeight="1" x14ac:dyDescent="0.2">
      <c r="A403" s="53">
        <v>451</v>
      </c>
      <c r="B403" s="85" t="s">
        <v>812</v>
      </c>
      <c r="C403" s="50" t="s">
        <v>813</v>
      </c>
      <c r="D403" s="242">
        <v>0</v>
      </c>
      <c r="E403" s="242">
        <v>33117.35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54385.909999999996</v>
      </c>
      <c r="F407" s="52" t="str">
        <f t="shared" si="81"/>
        <v>-</v>
      </c>
    </row>
    <row r="408" spans="1:6" ht="12.75" customHeight="1" x14ac:dyDescent="0.2">
      <c r="A408" s="53" t="s">
        <v>609</v>
      </c>
      <c r="B408" s="85" t="s">
        <v>822</v>
      </c>
      <c r="C408" s="50" t="s">
        <v>823</v>
      </c>
      <c r="D408" s="51">
        <f t="shared" ref="D408:E408" si="111">IF(D350&gt;=D298,D350-D298,0)</f>
        <v>69307.42</v>
      </c>
      <c r="E408" s="51">
        <f t="shared" si="111"/>
        <v>0</v>
      </c>
      <c r="F408" s="52">
        <f t="shared" si="81"/>
        <v>0</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524152.16</v>
      </c>
      <c r="E412" s="51">
        <f>E6+E298</f>
        <v>670349.09000000008</v>
      </c>
      <c r="F412" s="52">
        <f t="shared" si="81"/>
        <v>127.89207813242629</v>
      </c>
    </row>
    <row r="413" spans="1:6" ht="12.75" customHeight="1" x14ac:dyDescent="0.2">
      <c r="A413" s="53" t="s">
        <v>609</v>
      </c>
      <c r="B413" s="85" t="s">
        <v>832</v>
      </c>
      <c r="C413" s="50" t="s">
        <v>833</v>
      </c>
      <c r="D413" s="51">
        <f t="shared" ref="D413:E413" si="112">D289+D350</f>
        <v>575481.30999999994</v>
      </c>
      <c r="E413" s="51">
        <f t="shared" si="112"/>
        <v>656027.73</v>
      </c>
      <c r="F413" s="52">
        <f t="shared" si="81"/>
        <v>113.99635724051578</v>
      </c>
    </row>
    <row r="414" spans="1:6" ht="12.75" customHeight="1" x14ac:dyDescent="0.2">
      <c r="A414" s="53" t="s">
        <v>609</v>
      </c>
      <c r="B414" s="85" t="s">
        <v>834</v>
      </c>
      <c r="C414" s="50" t="s">
        <v>835</v>
      </c>
      <c r="D414" s="51">
        <f t="shared" ref="D414:E414" si="113">IF(D412&gt;=D413,D412-D413,0)</f>
        <v>0</v>
      </c>
      <c r="E414" s="51">
        <f t="shared" si="113"/>
        <v>14321.360000000102</v>
      </c>
      <c r="F414" s="52" t="str">
        <f t="shared" si="81"/>
        <v>-</v>
      </c>
    </row>
    <row r="415" spans="1:6" ht="12.75" customHeight="1" x14ac:dyDescent="0.2">
      <c r="A415" s="53" t="s">
        <v>609</v>
      </c>
      <c r="B415" s="85" t="s">
        <v>836</v>
      </c>
      <c r="C415" s="50" t="s">
        <v>837</v>
      </c>
      <c r="D415" s="51">
        <f t="shared" ref="D415:E415" si="114">IF(D413&gt;=D412,D413-D412,0)</f>
        <v>51329.149999999965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2398.9</v>
      </c>
      <c r="E418" s="62">
        <f t="shared" si="117"/>
        <v>0</v>
      </c>
      <c r="F418" s="57">
        <f t="shared" si="81"/>
        <v>0</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43164.11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43164.11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43164.11</v>
      </c>
      <c r="E490" s="51">
        <f t="shared" si="139"/>
        <v>0</v>
      </c>
      <c r="F490" s="52">
        <f t="shared" si="119"/>
        <v>0</v>
      </c>
    </row>
    <row r="491" spans="1:6" ht="12.75" customHeight="1" x14ac:dyDescent="0.2">
      <c r="A491" s="53">
        <v>8422</v>
      </c>
      <c r="B491" s="85" t="s">
        <v>989</v>
      </c>
      <c r="C491" s="50" t="s">
        <v>990</v>
      </c>
      <c r="D491" s="242">
        <v>43164.11</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305262.46000000002</v>
      </c>
      <c r="E528" s="51">
        <f t="shared" si="148"/>
        <v>88770.51999999999</v>
      </c>
      <c r="F528" s="52">
        <f t="shared" si="119"/>
        <v>29.080064414078294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305262.46000000002</v>
      </c>
      <c r="E593" s="51">
        <f t="shared" si="167"/>
        <v>88770.51999999999</v>
      </c>
      <c r="F593" s="52">
        <f t="shared" si="119"/>
        <v>29.080064414078294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9136.84</v>
      </c>
      <c r="F599" s="52" t="str">
        <f t="shared" si="119"/>
        <v>-</v>
      </c>
    </row>
    <row r="600" spans="1:6" ht="12.75" customHeight="1" x14ac:dyDescent="0.2">
      <c r="A600" s="53">
        <v>5422</v>
      </c>
      <c r="B600" s="85" t="s">
        <v>1198</v>
      </c>
      <c r="C600" s="50" t="s">
        <v>1199</v>
      </c>
      <c r="D600" s="242">
        <v>0</v>
      </c>
      <c r="E600" s="242">
        <v>9136.84</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305262.46000000002</v>
      </c>
      <c r="E605" s="51">
        <f t="shared" si="171"/>
        <v>79633.679999999993</v>
      </c>
      <c r="F605" s="52">
        <f t="shared" si="119"/>
        <v>26.086954812589791</v>
      </c>
    </row>
    <row r="606" spans="1:6" ht="24" x14ac:dyDescent="0.2">
      <c r="A606" s="53">
        <v>5443</v>
      </c>
      <c r="B606" s="85" t="s">
        <v>1210</v>
      </c>
      <c r="C606" s="50" t="s">
        <v>1211</v>
      </c>
      <c r="D606" s="242">
        <v>305262.46000000002</v>
      </c>
      <c r="E606" s="242">
        <v>79633.679999999993</v>
      </c>
      <c r="F606" s="52">
        <f t="shared" si="119"/>
        <v>26.086954812589791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262098.35000000003</v>
      </c>
      <c r="E636" s="51">
        <f t="shared" si="179"/>
        <v>88770.51999999999</v>
      </c>
      <c r="F636" s="52">
        <f t="shared" si="119"/>
        <v>33.869163998933985</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567316.27</v>
      </c>
      <c r="E639" s="51">
        <f t="shared" si="180"/>
        <v>670349.09000000008</v>
      </c>
      <c r="F639" s="52">
        <f t="shared" si="119"/>
        <v>118.16144282271335</v>
      </c>
    </row>
    <row r="640" spans="1:6" ht="12.75" customHeight="1" x14ac:dyDescent="0.2">
      <c r="A640" s="53" t="s">
        <v>609</v>
      </c>
      <c r="B640" s="85" t="s">
        <v>1278</v>
      </c>
      <c r="C640" s="50" t="s">
        <v>1279</v>
      </c>
      <c r="D640" s="51">
        <f t="shared" ref="D640:E640" si="181">D413+D528</f>
        <v>880743.77</v>
      </c>
      <c r="E640" s="51">
        <f t="shared" si="181"/>
        <v>744798.25</v>
      </c>
      <c r="F640" s="52">
        <f t="shared" si="119"/>
        <v>84.564691272241404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313427.5</v>
      </c>
      <c r="E642" s="51">
        <f t="shared" si="183"/>
        <v>74449.159999999916</v>
      </c>
      <c r="F642" s="52">
        <f t="shared" si="119"/>
        <v>23.75323160858569</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313427.5</v>
      </c>
      <c r="E646" s="51">
        <f t="shared" si="187"/>
        <v>74449.159999999916</v>
      </c>
      <c r="F646" s="52">
        <f t="shared" si="119"/>
        <v>23.75323160858569</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406388.67</v>
      </c>
      <c r="E649" s="242">
        <v>373830.19</v>
      </c>
      <c r="F649" s="52">
        <f t="shared" ref="F649:F724" si="188">IF(D649&lt;&gt;0,IF(E649/D649&gt;=100,"&gt;&gt;100",E649/D649*100),"-")</f>
        <v>91.98833963555137</v>
      </c>
    </row>
    <row r="650" spans="1:6" ht="12.75" customHeight="1" x14ac:dyDescent="0.2">
      <c r="A650" s="53" t="s">
        <v>1297</v>
      </c>
      <c r="B650" s="85" t="s">
        <v>1298</v>
      </c>
      <c r="C650" s="50" t="s">
        <v>1297</v>
      </c>
      <c r="D650" s="242">
        <v>912896.98</v>
      </c>
      <c r="E650" s="242">
        <v>1099519.21</v>
      </c>
      <c r="F650" s="52">
        <f t="shared" si="188"/>
        <v>120.44285763767122</v>
      </c>
    </row>
    <row r="651" spans="1:6" ht="12.75" customHeight="1" x14ac:dyDescent="0.2">
      <c r="A651" s="53" t="s">
        <v>1299</v>
      </c>
      <c r="B651" s="85" t="s">
        <v>1300</v>
      </c>
      <c r="C651" s="50" t="s">
        <v>1299</v>
      </c>
      <c r="D651" s="242">
        <v>1074168.53</v>
      </c>
      <c r="E651" s="242">
        <v>1060405.97</v>
      </c>
      <c r="F651" s="52">
        <f t="shared" si="188"/>
        <v>98.718770880394331</v>
      </c>
    </row>
    <row r="652" spans="1:6" ht="24" x14ac:dyDescent="0.2">
      <c r="A652" s="53">
        <v>11</v>
      </c>
      <c r="B652" s="85" t="s">
        <v>1301</v>
      </c>
      <c r="C652" s="50" t="s">
        <v>1302</v>
      </c>
      <c r="D652" s="51">
        <f t="shared" ref="D652:E652" si="189">+D649+D650-D651</f>
        <v>245117.11999999988</v>
      </c>
      <c r="E652" s="51">
        <f t="shared" si="189"/>
        <v>412943.42999999993</v>
      </c>
      <c r="F652" s="52">
        <f t="shared" si="188"/>
        <v>168.46780428882329</v>
      </c>
    </row>
    <row r="653" spans="1:6" ht="24" x14ac:dyDescent="0.2">
      <c r="A653" s="53" t="s">
        <v>609</v>
      </c>
      <c r="B653" s="85" t="s">
        <v>1303</v>
      </c>
      <c r="C653" s="50" t="s">
        <v>1304</v>
      </c>
      <c r="D653" s="262">
        <v>10</v>
      </c>
      <c r="E653" s="262">
        <v>18</v>
      </c>
      <c r="F653" s="52">
        <f t="shared" si="188"/>
        <v>180</v>
      </c>
    </row>
    <row r="654" spans="1:6" ht="24" x14ac:dyDescent="0.2">
      <c r="A654" s="53" t="s">
        <v>609</v>
      </c>
      <c r="B654" s="85" t="s">
        <v>1305</v>
      </c>
      <c r="C654" s="50" t="s">
        <v>1306</v>
      </c>
      <c r="D654" s="262">
        <v>26</v>
      </c>
      <c r="E654" s="262">
        <v>30</v>
      </c>
      <c r="F654" s="52">
        <f t="shared" si="188"/>
        <v>115.38461538461537</v>
      </c>
    </row>
    <row r="655" spans="1:6" ht="12.75" customHeight="1" x14ac:dyDescent="0.2">
      <c r="A655" s="53" t="s">
        <v>609</v>
      </c>
      <c r="B655" s="85" t="s">
        <v>1307</v>
      </c>
      <c r="C655" s="50" t="s">
        <v>1308</v>
      </c>
      <c r="D655" s="262">
        <v>10</v>
      </c>
      <c r="E655" s="262">
        <v>18</v>
      </c>
      <c r="F655" s="52">
        <f t="shared" si="188"/>
        <v>180</v>
      </c>
    </row>
    <row r="656" spans="1:6" ht="12.75" customHeight="1" x14ac:dyDescent="0.2">
      <c r="A656" s="53" t="s">
        <v>609</v>
      </c>
      <c r="B656" s="85" t="s">
        <v>1309</v>
      </c>
      <c r="C656" s="50" t="s">
        <v>1310</v>
      </c>
      <c r="D656" s="262">
        <v>26</v>
      </c>
      <c r="E656" s="262">
        <v>30</v>
      </c>
      <c r="F656" s="52">
        <f t="shared" si="188"/>
        <v>115.38461538461537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257115.68</v>
      </c>
      <c r="E661" s="242">
        <v>30476.34</v>
      </c>
      <c r="F661" s="52">
        <f t="shared" si="188"/>
        <v>11.853162747600614</v>
      </c>
    </row>
    <row r="662" spans="1:6" ht="12.75" customHeight="1" x14ac:dyDescent="0.2">
      <c r="A662" s="53">
        <v>63312</v>
      </c>
      <c r="B662" s="85" t="s">
        <v>1322</v>
      </c>
      <c r="C662" s="50" t="s">
        <v>1323</v>
      </c>
      <c r="D662" s="242">
        <v>0</v>
      </c>
      <c r="E662" s="242">
        <v>16206.6</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2458.9899999999998</v>
      </c>
      <c r="F664" s="52" t="str">
        <f t="shared" si="188"/>
        <v>-</v>
      </c>
    </row>
    <row r="665" spans="1:6" ht="12.75" customHeight="1" x14ac:dyDescent="0.2">
      <c r="A665" s="53">
        <v>63321</v>
      </c>
      <c r="B665" s="85" t="s">
        <v>1328</v>
      </c>
      <c r="C665" s="50" t="s">
        <v>1329</v>
      </c>
      <c r="D665" s="242">
        <v>42130.080000000002</v>
      </c>
      <c r="E665" s="242">
        <v>51810.01</v>
      </c>
      <c r="F665" s="52">
        <f t="shared" si="188"/>
        <v>122.9762915237759</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356.4</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35530.69</v>
      </c>
      <c r="E710" s="242">
        <v>50216.71</v>
      </c>
      <c r="F710" s="52">
        <f t="shared" si="188"/>
        <v>141.33333746122014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1324.31</v>
      </c>
      <c r="E716" s="242"/>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5215.63</v>
      </c>
      <c r="E718" s="242">
        <v>9840.99</v>
      </c>
      <c r="F718" s="52">
        <f t="shared" si="188"/>
        <v>188.68267112506064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601.23</v>
      </c>
      <c r="E720" s="242">
        <v>525.6</v>
      </c>
      <c r="F720" s="52">
        <f t="shared" si="188"/>
        <v>87.420787385858986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5940.54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2202.39</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5546.17</v>
      </c>
      <c r="E742" s="242">
        <v>804.96</v>
      </c>
      <c r="F742" s="52">
        <f t="shared" si="190"/>
        <v>14.513799613066315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2322.64</v>
      </c>
      <c r="E816" s="242">
        <v>18405.22</v>
      </c>
      <c r="F816" s="52">
        <f t="shared" si="190"/>
        <v>792.42672131712197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4645.3</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2654.46</v>
      </c>
      <c r="E821" s="242"/>
      <c r="F821" s="52">
        <f t="shared" si="190"/>
        <v>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4629.82</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305262.46000000002</v>
      </c>
      <c r="E953" s="242">
        <v>79633.679999999993</v>
      </c>
      <c r="F953" s="52">
        <f t="shared" si="190"/>
        <v>26.086954812589791</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503858.5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797513.54999999993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757082.27999999991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303029.59999999998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261536.55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2263.88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49648.22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140604.03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40431.269999999997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925945.22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777556.47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320725.83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265990.98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2281.1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48334.25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140224.31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41385.35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107003.4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107003.4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375426.82999999984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38874.17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38509.71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19136.96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19136.96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12162.89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12162.89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54.21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54.21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2416.33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2416.33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4739.32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4739.32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364.46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364.46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336552.66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211.75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336340.91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91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33021</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cp:lastModifiedBy>
  <cp:lastPrinted>2023-07-07T12:23:55Z</cp:lastPrinted>
  <dcterms:created xsi:type="dcterms:W3CDTF">2022-04-01T05:14:30Z</dcterms:created>
  <dcterms:modified xsi:type="dcterms:W3CDTF">2023-07-07T12:31:48Z</dcterms:modified>
</cp:coreProperties>
</file>